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5\Desktop\"/>
    </mc:Choice>
  </mc:AlternateContent>
  <bookViews>
    <workbookView xWindow="0" yWindow="0" windowWidth="28800" windowHeight="12435" activeTab="2"/>
  </bookViews>
  <sheets>
    <sheet name="PODACI" sheetId="1" r:id="rId1"/>
    <sheet name="TROŠKOVNIK-NASLOVNA" sheetId="2" r:id="rId2"/>
    <sheet name="TROŠKOVNIK OBNOVE (2)" sheetId="3" r:id="rId3"/>
  </sheets>
  <externalReferences>
    <externalReference r:id="rId4"/>
    <externalReference r:id="rId5"/>
    <externalReference r:id="rId6"/>
    <externalReference r:id="rId7"/>
    <externalReference r:id="rId8"/>
    <externalReference r:id="rId9"/>
  </externalReferences>
  <definedNames>
    <definedName name="\0" localSheetId="2">#REF!</definedName>
    <definedName name="\0" localSheetId="1">#REF!</definedName>
    <definedName name="\0">#REF!</definedName>
    <definedName name="_1">#REF!</definedName>
    <definedName name="_Fill" hidden="1">#REF!</definedName>
    <definedName name="_xlnm._FilterDatabase" localSheetId="2" hidden="1">'TROŠKOVNIK OBNOVE (2)'!$U$1:$U$246</definedName>
    <definedName name="_Key1" hidden="1">#REF!</definedName>
    <definedName name="_Key2" hidden="1">#REF!</definedName>
    <definedName name="_Sort" hidden="1">#REF!</definedName>
    <definedName name="a">#REF!</definedName>
    <definedName name="ADRESA">'[1]Osn-Pod'!$C$9</definedName>
    <definedName name="ANEX_I" localSheetId="1">'[1]Osn-Pod'!#REF!</definedName>
    <definedName name="ANEX_I">'[1]Osn-Pod'!#REF!</definedName>
    <definedName name="ANEX_II" localSheetId="1">'[1]Osn-Pod'!#REF!</definedName>
    <definedName name="ANEX_II">'[1]Osn-Pod'!#REF!</definedName>
    <definedName name="ARAP_BROJ_SIT" localSheetId="2">#REF!</definedName>
    <definedName name="ARAP_BROJ_SIT">#REF!</definedName>
    <definedName name="asdf1¸">#REF!</definedName>
    <definedName name="ATR" localSheetId="2">#REF!</definedName>
    <definedName name="ATR">#REF!</definedName>
    <definedName name="AVANS_ISPL" localSheetId="1">'[1]Osn-Pod'!#REF!</definedName>
    <definedName name="AVANS_ISPL">'[1]Osn-Pod'!#REF!</definedName>
    <definedName name="AVANS_MJES" localSheetId="2">#REF!</definedName>
    <definedName name="AVANS_MJES">#REF!</definedName>
    <definedName name="b">#REF!</definedName>
    <definedName name="brisi" localSheetId="2">#REF!</definedName>
    <definedName name="brisi">#REF!</definedName>
    <definedName name="BROJ_KUCA" localSheetId="2">#REF!</definedName>
    <definedName name="BROJ_KUCA" localSheetId="1">#REF!</definedName>
    <definedName name="BROJ_KUCA">#REF!</definedName>
    <definedName name="BROJ_LISTA" localSheetId="2">#REF!</definedName>
    <definedName name="BROJ_LISTA" localSheetId="1">#REF!</definedName>
    <definedName name="BROJ_LISTA">#REF!</definedName>
    <definedName name="BROJ_SIT" localSheetId="1">'[1]Osn-Pod'!#REF!</definedName>
    <definedName name="BROJ_SIT">'[1]Osn-Pod'!#REF!</definedName>
    <definedName name="BROJ_UGOVORA">'[1]Osn-Pod'!$G$12</definedName>
    <definedName name="cijene" localSheetId="2">#REF!</definedName>
    <definedName name="cijene">#REF!</definedName>
    <definedName name="COPY_1_4" localSheetId="2">#REF!</definedName>
    <definedName name="COPY_1_4" localSheetId="1">#REF!</definedName>
    <definedName name="COPY_1_4">#REF!</definedName>
    <definedName name="COPY_5_8" localSheetId="2">#REF!</definedName>
    <definedName name="COPY_5_8" localSheetId="1">#REF!</definedName>
    <definedName name="COPY_5_8">#REF!</definedName>
    <definedName name="če">[2]popisi!$C$1:$C$3</definedName>
    <definedName name="čelik">[3]popisi!$C$1:$C$3</definedName>
    <definedName name="DAT_SIT" localSheetId="1">'[1]Osn-Pod'!#REF!</definedName>
    <definedName name="DAT_SIT">'[1]Osn-Pod'!#REF!</definedName>
    <definedName name="DATOTEKA">'[1]Osn-Pod'!$E$5</definedName>
    <definedName name="datum" localSheetId="2">#REF!</definedName>
    <definedName name="datum">#REF!</definedName>
    <definedName name="DATUM_DANAS">'[1]Osn-Pod'!$G$9</definedName>
    <definedName name="DIONICE" localSheetId="1">'[1]Osn-Pod'!#REF!</definedName>
    <definedName name="DIONICE">'[1]Osn-Pod'!#REF!</definedName>
    <definedName name="E" localSheetId="1">#REF!</definedName>
    <definedName name="E">#REF!</definedName>
    <definedName name="Excel_BuiltIn_Print_Area_2">"$#REF!.$A$1:$F$993"</definedName>
    <definedName name="GLOB_RJES">'[4]Osn-Pod'!$E$14</definedName>
    <definedName name="GOD_POC" localSheetId="1">'[1]Osn-Pod'!#REF!</definedName>
    <definedName name="GOD_POC">'[1]Osn-Pod'!#REF!</definedName>
    <definedName name="GOD_SIT" localSheetId="1">'[1]Osn-Pod'!#REF!</definedName>
    <definedName name="GOD_SIT">'[1]Osn-Pod'!#REF!</definedName>
    <definedName name="hjkl" localSheetId="1">#REF!</definedName>
    <definedName name="hjkl">#REF!</definedName>
    <definedName name="I" localSheetId="2">#REF!</definedName>
    <definedName name="I">#REF!</definedName>
    <definedName name="II" localSheetId="2">#REF!</definedName>
    <definedName name="II">#REF!</definedName>
    <definedName name="III" localSheetId="2">#REF!</definedName>
    <definedName name="III">#REF!</definedName>
    <definedName name="IME_DAT" localSheetId="2">#REF!</definedName>
    <definedName name="IME_DAT">#REF!</definedName>
    <definedName name="IV" localSheetId="2">#REF!</definedName>
    <definedName name="IV">#REF!</definedName>
    <definedName name="IX" localSheetId="2">#REF!</definedName>
    <definedName name="IX">#REF!</definedName>
    <definedName name="KONZALTING">'[1]Osn-Pod'!$C$12</definedName>
    <definedName name="kopi">#REF!</definedName>
    <definedName name="KOR_IME">'[1]Osn-Pod'!$C$8</definedName>
    <definedName name="KOR_IME_OCA">'[1]Osn-Pod'!$E$8</definedName>
    <definedName name="KOR_PREZIME">'[1]Osn-Pod'!$C$7</definedName>
    <definedName name="KUCE_U_OBRADI" localSheetId="2">#REF!</definedName>
    <definedName name="KUCE_U_OBRADI" localSheetId="1">#REF!</definedName>
    <definedName name="KUCE_U_OBRADI">#REF!</definedName>
    <definedName name="ll">#REF!</definedName>
    <definedName name="ma">[2]popisi!$A$1:$A$9</definedName>
    <definedName name="marke">[5]Sheet2!$A$1:$A$9</definedName>
    <definedName name="MJES_DIONICE" localSheetId="2">#REF!</definedName>
    <definedName name="MJES_DIONICE">#REF!</definedName>
    <definedName name="MJES_IZVR" localSheetId="2">#REF!</definedName>
    <definedName name="MJES_IZVR">#REF!</definedName>
    <definedName name="MJES_OBVEZNICE" localSheetId="2">#REF!</definedName>
    <definedName name="MJES_OBVEZNICE">#REF!</definedName>
    <definedName name="MJES_POC" localSheetId="1">'[1]Osn-Pod'!#REF!</definedName>
    <definedName name="MJES_POC">'[1]Osn-Pod'!#REF!</definedName>
    <definedName name="MJES_SIT" localSheetId="1">'[1]Osn-Pod'!#REF!</definedName>
    <definedName name="MJES_SIT">'[1]Osn-Pod'!#REF!</definedName>
    <definedName name="MJES_ZA_OBR" localSheetId="1">'[1]Osn-Pod'!#REF!</definedName>
    <definedName name="MJES_ZA_OBR">'[1]Osn-Pod'!#REF!</definedName>
    <definedName name="MJESTO">'[1]Osn-Pod'!$G$7</definedName>
    <definedName name="NASELJE">'[1]Osn-Pod'!$G$5</definedName>
    <definedName name="OBVEZNICE" localSheetId="1">'[1]Osn-Pod'!#REF!</definedName>
    <definedName name="OBVEZNICE">'[1]Osn-Pod'!#REF!</definedName>
    <definedName name="ODG_PROJEKTANT" localSheetId="1">'[1]Osn-Pod'!#REF!</definedName>
    <definedName name="ODG_PROJEKTANT">'[1]Osn-Pod'!#REF!</definedName>
    <definedName name="pero">'[1]Osn-Pod'!#REF!</definedName>
    <definedName name="Područje_Ispisa" localSheetId="2">#REF!</definedName>
    <definedName name="Područje_Ispisa">#REF!</definedName>
    <definedName name="POVR_IV">'[4]Osn-Pod'!$G$19</definedName>
    <definedName name="PREDH_SIT" localSheetId="2">#REF!</definedName>
    <definedName name="PREDH_SIT">#REF!</definedName>
    <definedName name="_xlnm.Print_Area" localSheetId="0">PODACI!$A$1:$J$60</definedName>
    <definedName name="_xlnm.Print_Area" localSheetId="2">'TROŠKOVNIK OBNOVE (2)'!$A$1:$T$252</definedName>
    <definedName name="_xlnm.Print_Area" localSheetId="1">'TROŠKOVNIK-NASLOVNA'!$A$1:$T$79</definedName>
    <definedName name="_xlnm.Print_Area">#REF!</definedName>
    <definedName name="_xlnm.Print_Titles" localSheetId="2">'TROŠKOVNIK OBNOVE (2)'!$1:$9</definedName>
    <definedName name="_xlnm.Print_Titles" localSheetId="1">'TROŠKOVNIK-NASLOVNA'!$1:$6</definedName>
    <definedName name="Print_tritles" localSheetId="2">#REF!</definedName>
    <definedName name="Print_tritles">#REF!</definedName>
    <definedName name="Print5">#REF!</definedName>
    <definedName name="Print6">#REF!</definedName>
    <definedName name="printa" localSheetId="2">#REF!</definedName>
    <definedName name="printa">#REF!</definedName>
    <definedName name="PRIV_SIT_II" localSheetId="2">#REF!</definedName>
    <definedName name="PRIV_SIT_II">#REF!</definedName>
    <definedName name="PRO_KRAJ_RADA" localSheetId="1">'[1]Osn-Pod'!#REF!</definedName>
    <definedName name="PRO_KRAJ_RADA">'[1]Osn-Pod'!#REF!</definedName>
    <definedName name="PROJEKTANT1">'[1]Osn-Pod'!$C$15</definedName>
    <definedName name="PROJEKTANT2">'[1]Osn-Pod'!$C$16</definedName>
    <definedName name="_xlnm.Recorder" localSheetId="2">#REF!</definedName>
    <definedName name="_xlnm.Recorder">#REF!</definedName>
    <definedName name="RED_BR_SIT" localSheetId="1">'[1]Osn-Pod'!#REF!</definedName>
    <definedName name="RED_BR_SIT">'[1]Osn-Pod'!#REF!</definedName>
    <definedName name="s">#REF!</definedName>
    <definedName name="SIFRA">'[4]Osn-Pod'!$G$11</definedName>
    <definedName name="SIFRA_UPUTE">'[1]Osn-Pod'!$E$10</definedName>
    <definedName name="SIT_BROJ" localSheetId="1">'[1]Osn-Pod'!#REF!</definedName>
    <definedName name="SIT_BROJ">'[1]Osn-Pod'!#REF!</definedName>
    <definedName name="SKELA" localSheetId="1">#REF!</definedName>
    <definedName name="SKELA">#REF!</definedName>
    <definedName name="SKELARSKI" localSheetId="1">#REF!</definedName>
    <definedName name="SKELARSKI">#REF!</definedName>
    <definedName name="ssss">#REF!</definedName>
    <definedName name="TEK_RACUN" localSheetId="1">'[1]Osn-Pod'!#REF!</definedName>
    <definedName name="TEK_RACUN">'[1]Osn-Pod'!#REF!</definedName>
    <definedName name="UGOV_AVANS" localSheetId="1">'[1]Osn-Pod'!#REF!</definedName>
    <definedName name="UGOV_AVANS">'[1]Osn-Pod'!#REF!</definedName>
    <definedName name="UGOV_KRAJ_RADA" localSheetId="1">'[1]Osn-Pod'!#REF!</definedName>
    <definedName name="UGOV_KRAJ_RADA">'[1]Osn-Pod'!#REF!</definedName>
    <definedName name="UGOV_POC_RADA" localSheetId="1">'[1]Osn-Pod'!#REF!</definedName>
    <definedName name="UGOV_POC_RADA">'[1]Osn-Pod'!#REF!</definedName>
    <definedName name="v">#REF!</definedName>
    <definedName name="VI" localSheetId="2">#REF!</definedName>
    <definedName name="VI">#REF!</definedName>
    <definedName name="VII" localSheetId="2">#REF!</definedName>
    <definedName name="VII">#REF!</definedName>
    <definedName name="VIII" localSheetId="2">#REF!</definedName>
    <definedName name="VIII">#REF!</definedName>
    <definedName name="VRSTA_SIT" localSheetId="1">'[1]Osn-Pod'!#REF!</definedName>
    <definedName name="VRSTA_SIT">'[1]Osn-Pod'!#REF!</definedName>
    <definedName name="X" localSheetId="2">#REF!</definedName>
    <definedName name="X">#REF!</definedName>
    <definedName name="XI" localSheetId="2">#REF!</definedName>
    <definedName name="XI">#REF!</definedName>
    <definedName name="XII" localSheetId="2">#REF!</definedName>
    <definedName name="XII">#REF!</definedName>
    <definedName name="XIII" localSheetId="2">#REF!</definedName>
    <definedName name="XIII">#REF!</definedName>
    <definedName name="XIV" localSheetId="2">#REF!</definedName>
    <definedName name="XIV">#REF!</definedName>
    <definedName name="XV" localSheetId="2">#REF!</definedName>
    <definedName name="XV">#REF!</definedName>
    <definedName name="XX" localSheetId="2">#REF!</definedName>
    <definedName name="XX">#REF!</definedName>
    <definedName name="XXX" localSheetId="2">#REF!</definedName>
    <definedName name="XXX">#REF!</definedName>
    <definedName name="xyz" localSheetId="2">#REF!</definedName>
    <definedName name="xyz">#REF!</definedName>
    <definedName name="ZAP" localSheetId="1">'[1]Osn-Pod'!#REF!</definedName>
    <definedName name="ZAP">'[1]Osn-Pod'!#REF!</definedName>
  </definedNames>
  <calcPr calcId="152511"/>
</workbook>
</file>

<file path=xl/calcChain.xml><?xml version="1.0" encoding="utf-8"?>
<calcChain xmlns="http://schemas.openxmlformats.org/spreadsheetml/2006/main">
  <c r="C246" i="3" l="1"/>
  <c r="C244" i="3"/>
  <c r="C242" i="3"/>
  <c r="C240" i="3"/>
  <c r="C238" i="3"/>
  <c r="C236" i="3"/>
  <c r="C234" i="3"/>
  <c r="C232" i="3"/>
  <c r="A232" i="3"/>
  <c r="C230" i="3"/>
  <c r="A230" i="3"/>
  <c r="A222" i="3"/>
  <c r="A220" i="3"/>
  <c r="A218" i="3"/>
  <c r="A216" i="3"/>
  <c r="A207" i="3"/>
  <c r="N205" i="3"/>
  <c r="A205" i="3"/>
  <c r="A203" i="3"/>
  <c r="A201" i="3"/>
  <c r="A190" i="3"/>
  <c r="A193" i="3" s="1"/>
  <c r="A195" i="3" s="1"/>
  <c r="A197" i="3" s="1"/>
  <c r="A186" i="3"/>
  <c r="B183" i="3"/>
  <c r="A183" i="3"/>
  <c r="N182" i="3"/>
  <c r="A153" i="3"/>
  <c r="A142" i="3"/>
  <c r="A137" i="3"/>
  <c r="A133" i="3"/>
  <c r="A131" i="3"/>
  <c r="A129" i="3"/>
  <c r="A127" i="3"/>
  <c r="B125" i="3"/>
  <c r="B127" i="3" s="1"/>
  <c r="B129" i="3" s="1"/>
  <c r="B131" i="3" s="1"/>
  <c r="B133" i="3" s="1"/>
  <c r="B135" i="3" s="1"/>
  <c r="B137" i="3" s="1"/>
  <c r="B142" i="3" s="1"/>
  <c r="A125" i="3"/>
  <c r="A135" i="3" s="1"/>
  <c r="B118" i="3"/>
  <c r="B120" i="3" s="1"/>
  <c r="A116" i="3"/>
  <c r="A118" i="3" s="1"/>
  <c r="A120" i="3" s="1"/>
  <c r="A112" i="3"/>
  <c r="A108" i="3"/>
  <c r="A110" i="3" s="1"/>
  <c r="A104" i="3"/>
  <c r="A102" i="3"/>
  <c r="A95" i="3"/>
  <c r="A64" i="3"/>
  <c r="A84" i="3" s="1"/>
  <c r="A62" i="3"/>
  <c r="A79" i="3" s="1"/>
  <c r="A57" i="3"/>
  <c r="A73" i="3" s="1"/>
  <c r="A90" i="3" s="1"/>
  <c r="B53" i="3"/>
  <c r="A51" i="3"/>
  <c r="B43" i="3"/>
  <c r="B45" i="3" s="1"/>
  <c r="B47" i="3" s="1"/>
  <c r="B49" i="3" s="1"/>
  <c r="A43" i="3"/>
  <c r="A45" i="3" s="1"/>
  <c r="B37" i="3"/>
  <c r="A37" i="3"/>
  <c r="A31" i="3"/>
  <c r="A39" i="3" s="1"/>
  <c r="A27" i="3"/>
  <c r="A22" i="3"/>
  <c r="A18" i="3"/>
  <c r="A16" i="3"/>
  <c r="A20" i="3" s="1"/>
  <c r="B14" i="3"/>
  <c r="B16" i="3" s="1"/>
  <c r="A14" i="3"/>
  <c r="A33" i="3" s="1"/>
  <c r="A12" i="3"/>
  <c r="A29" i="3" s="1"/>
  <c r="A47" i="3" s="1"/>
  <c r="A49" i="3" s="1"/>
  <c r="I5" i="3"/>
  <c r="I4" i="3"/>
  <c r="S3" i="3"/>
  <c r="G3" i="3"/>
  <c r="G1" i="3"/>
  <c r="I5" i="2"/>
  <c r="I4" i="2"/>
  <c r="S3" i="2"/>
  <c r="G3" i="2"/>
  <c r="S1" i="2"/>
  <c r="S1" i="3" s="1"/>
  <c r="G1" i="2"/>
  <c r="D23" i="1"/>
  <c r="B20" i="3" l="1"/>
  <c r="B22" i="3" s="1"/>
  <c r="B27" i="3" s="1"/>
  <c r="B29" i="3" s="1"/>
  <c r="B31" i="3" s="1"/>
  <c r="B18" i="3"/>
  <c r="A53" i="3"/>
  <c r="A67" i="3"/>
  <c r="A87" i="3" s="1"/>
  <c r="A70" i="3"/>
  <c r="A76" i="3"/>
</calcChain>
</file>

<file path=xl/sharedStrings.xml><?xml version="1.0" encoding="utf-8"?>
<sst xmlns="http://schemas.openxmlformats.org/spreadsheetml/2006/main" count="343" uniqueCount="199">
  <si>
    <t xml:space="preserve">  INVESTITOR</t>
  </si>
  <si>
    <t>SUVLASNICI NEKRETNINE</t>
  </si>
  <si>
    <t>Ilica 101/4</t>
  </si>
  <si>
    <t>ZAGREB</t>
  </si>
  <si>
    <t xml:space="preserve">  NARUČITELJ</t>
  </si>
  <si>
    <t>Monel d.o.o.</t>
  </si>
  <si>
    <t xml:space="preserve">  PROJEKTA </t>
  </si>
  <si>
    <t>Ilica 101/4, Zagreb</t>
  </si>
  <si>
    <t xml:space="preserve">  IZRADIO</t>
  </si>
  <si>
    <t>ALFA - INŽENJERING d.o.o.</t>
  </si>
  <si>
    <t xml:space="preserve">  PROJEKT </t>
  </si>
  <si>
    <t>Osječka 125, Slavonski Brod</t>
  </si>
  <si>
    <t>tel: 035 449 397, fax: 035 408 258</t>
  </si>
  <si>
    <t>e-mail: alfa@alfa-inzenjering.hr</t>
  </si>
  <si>
    <t xml:space="preserve">  GRAĐEVINA</t>
  </si>
  <si>
    <t>VIŠESTAMBENA ZGRADA</t>
  </si>
  <si>
    <t>k.č. 3729/1; k.o. Črnomerec</t>
  </si>
  <si>
    <t xml:space="preserve">  SADRŽAJ</t>
  </si>
  <si>
    <t>GLAVNI PROJEKT</t>
  </si>
  <si>
    <t>REKONSTRUKCIJE VIŠESTAMBENE ZGRADE</t>
  </si>
  <si>
    <t xml:space="preserve">  ZOP.</t>
  </si>
  <si>
    <t>254-15</t>
  </si>
  <si>
    <t xml:space="preserve">  BROJ  T.D.</t>
  </si>
  <si>
    <t>254-15-1</t>
  </si>
  <si>
    <t>VODITELJ PROJEKTA</t>
  </si>
  <si>
    <t>Dražen LEKO, dipl.ing.građ.</t>
  </si>
  <si>
    <t xml:space="preserve">  PROJEKTANT</t>
  </si>
  <si>
    <t>Daniela SISGOREO MORSAN, dipl.ing.arh.</t>
  </si>
  <si>
    <t xml:space="preserve">  DIREKTOR</t>
  </si>
  <si>
    <t>DATUM IZRADE</t>
  </si>
  <si>
    <t>listopad 2015.</t>
  </si>
  <si>
    <t xml:space="preserve">SURADNICI </t>
  </si>
  <si>
    <t>REVIZIJA</t>
  </si>
  <si>
    <t xml:space="preserve">  INVESTITOR  :</t>
  </si>
  <si>
    <t xml:space="preserve">  GRAĐEVINA  :</t>
  </si>
  <si>
    <t>List br:</t>
  </si>
  <si>
    <t>IV. TROŠKOVNIK</t>
  </si>
  <si>
    <t>Projektant:</t>
  </si>
  <si>
    <t>Red. br.</t>
  </si>
  <si>
    <t>opis</t>
  </si>
  <si>
    <t>jdm</t>
  </si>
  <si>
    <t xml:space="preserve">kol. </t>
  </si>
  <si>
    <t>jed. cijena</t>
  </si>
  <si>
    <t>ukupna cijena</t>
  </si>
  <si>
    <t>1.</t>
  </si>
  <si>
    <t>PRIPREMNI RADOVI I RADOVI UKLANJANJA</t>
  </si>
  <si>
    <t>Postavljanje privremenih gradilišnih građevina (baraka, kontejnera, kemijskih wc-a i sl.), postavljanje zaštitne ograde na za to potrebnim (predviđenim) mjestima, izrada i postavljanje ulazne table gradilišta, postavljanje znakova upozorenja, osiguranje gradilišta od ulaska neovlaštenih osoba i nakon završetka radnog vremena. Stavkom je obuhvaćeno i skladištenje predviđenih materijala. Obračun po kompletu izvedenih radova.</t>
  </si>
  <si>
    <t>kpl</t>
  </si>
  <si>
    <t>Demontaža postojećih limenih horizontalnih oluka za odvodnju oborinske vode uključivo demontažu obujmica i koljena. Stavka uključuje  demontažu i odvoz materijala na za to ovlaštenu deponiju udaljenosti do 20 km. Skela u posebnoj stavci. U cijenu uključiti sav potreban rad i sredstva za rad te sve mjere osiguranja. Obračun po m' demontiranih hotizontalnih limenih oluka.</t>
  </si>
  <si>
    <r>
      <t>m</t>
    </r>
    <r>
      <rPr>
        <vertAlign val="superscript"/>
        <sz val="10"/>
        <rFont val="Arial"/>
        <family val="2"/>
        <charset val="238"/>
      </rPr>
      <t>1</t>
    </r>
  </si>
  <si>
    <t>Demontaža postojećih limenih vertikalnih oluka fi 100-120 mm uključivo demontažu  obujmica, koljena i ispusnog kotlića.  Stavka uključuje  demontažu i odvoz materijala na za to ovlaštenu deponiju udaljenosti do 20 km. Skela u posebnoj stavci. U cijenu uključiti sav potreban rad i sredstva za rad te sve mjere osiguranja. Obračun po m' vertikalnih limenih oluka.</t>
  </si>
  <si>
    <t>Izmještanje električnih kablova sa pročelja zgrade, kako bi se mogla izvesti toplinska izolacija i završno žbukanje pročelja zgrade. Stavka uključuje demontažu, privremeno pridržanje i osiguranje kablova do završetka radova te ponovnu montažu istih na za to odgovarajuća mjesta. U cijenu uključiti rad, privremena pridržanja kablova i sve mjere osiguranja. Skela je u posebnoj stavci. Obračun po kompletu.</t>
  </si>
  <si>
    <t>kom</t>
  </si>
  <si>
    <t>Demontaža svih postojećih limenih vanjskih prozorskih klupčica. Stavka uključuje  demontažu i odvoz materijala na za to ovlaštenu deponiju udaljenosti do 20 km. Skela u posebnoj stavci. U cijenu uključiti sav potreban rad i sredstva za rad te sve mjere osiguranja. Obračun po m1 demontiranih klupčica.</t>
  </si>
  <si>
    <t>Demontaža postojeće drvene i aluminijske stolarije (na pročeljima i na krovištu). Stavka uključuje odvoz šute, demontiranih prozora i vrata na za to ovlaštenu deponiju udaljenosti do 20 km. U cijenu uključiti sav potreban rad i sredstva za rad te sve mjere osiguranja.  Skela je u posebnoj stavci. Obračun po komadu demontiranih vrata ili prozora.</t>
  </si>
  <si>
    <t>a) veličina do 3 m2</t>
  </si>
  <si>
    <t>b) veličina od 3 - 5 m2</t>
  </si>
  <si>
    <t>c) veličina preko 5 m2</t>
  </si>
  <si>
    <t xml:space="preserve">Demontaža vanjskih jedinica klima uređaja i njihovih nosača radi izvedbe toplinske izolacije zidova. Klima uređaje demontirati, te ih uskladištiti u zatvoreni prostor do završetka izvedbe radova fasade, a postojeće nosače deponirati na deponiju. Demontirane vanjske klima jedinice uskladištiti na primjeren način - zaštititi od vanjskih utjecaja i čuvati od otuđivanja. Nakon završetka radova fasade, klima uređaje montirati na pripadajuće mjesto na nove nosače prilagođene novoj debljini fasade uključivo elektroinstalaterske radove i kompletan servis sustava za hlađenje i grijanje (čišćenje i punjenje klima jedinica odgovarajućim plinom te puštanje u rad istih) od strane ovlaštenog servisera. U cijenu uračunati sva nova spojna i pričvrsna sredstva, potrebne tiple i vijke koji su prilagođeni novoj debljini fasade i nove cijevi za odvod kondenzata. Nove nosače ugraditi prije početka ljepljenja toplinske izolacije, a vanjske jedinice nakon izrade završnog sloja fasade. Prije demontaže klima uređaja provjeriti ispravnost svakog uređaja te o tome obavijestiti Nadzor. U slučaju da ponovno montirani klima uređaj ne radi ispravno sve troškove popravka i eventualne zamjene s novim uređajem snosi Izvođač radova.  Skela je u posebnoj stavci. U cijenu uključiti rad, skladištenje materijala i sve mjere osiguranja.
</t>
  </si>
  <si>
    <t>Demontaža i ponovna montaža postojećih antena sa pročelja zgrade i krovišta. Stavka uključuje demontažu, skladištenje do završetka radova te ponovnu montažu istih na za to odgovarajuća mjesta ukoliko je potrebno. U cijenu uračunata i sva nova spojna i pričvrsna sredstva, sav potreban rad i sredstva za rad te skladištenje materijala i sve mjere osiguranja. Obračun po komadu.</t>
  </si>
  <si>
    <t>Demontaža svih nosača za sušenje rublja  sa ograda balkona na istočnom i zapadnom pročelju. Stavka uključuje  demontažu i odvoz materijala na za to ovlaštenu deponiju udaljenosti do 20 km. Skela u posebnoj stavci. U cijenu uključiti sav potreban rad i sredstva za rad te sve mjere osiguranja.Skela je u posebnoj stavci. Obračun po komadu.</t>
  </si>
  <si>
    <t>Demontaža kućnih brojeva pokraj ulaznih vrata. Stavka uključuje demontažu, skladištenje do završetka radova te ponovnu montažu istog na za to odgovarajuće mjesto. U cijenu uključiti sav potreban rad i sredstva za rad te sve mjere osiguranja. Skela je u posebnoj stavci. Obračun po komadu.</t>
  </si>
  <si>
    <t>Obijanje postojeće žbuke na pročeljima zgrade i na balkonima debljine 1-3 cm koja je u lošem stanju na mjestima gdje je to potrebno. Žbuku treba obiti do čvrste podloge, a nakon toga otprašiti. Potrebnu površinu obijanja usuglasiti s Nadzornim inženjerom. Stavka obuhvaća sav potreban rad i sredstva za rad te odvoz šute na deponiju udaljenosti do 20 km. Skela u posebnoj stavci. Obračun po m2 stvarno obijene i odvežene šute.</t>
  </si>
  <si>
    <r>
      <t>m</t>
    </r>
    <r>
      <rPr>
        <vertAlign val="superscript"/>
        <sz val="10"/>
        <rFont val="Arial"/>
        <family val="2"/>
        <charset val="238"/>
      </rPr>
      <t>2</t>
    </r>
  </si>
  <si>
    <t>Demontaža i skidanje postojeće toplinske izolacije 5 cm. Navedeni sloj skinuti do čvrste podloge, a nakon toga otprašiti. Potrebnu površinu obijanja usuglasiti s Nadzornim inženjerom. Stavka obuhvaća sav potreban rad i sredstva za rad te odvoz šute na deponiju udaljenosti do 20 km. Skela u posebnoj stavci. Obračun po m2 stvarno obijene i odvežene šute.</t>
  </si>
  <si>
    <r>
      <t>Demontaža i skidanje postojećeg pokrova od trapeznog lima komplet s letvama, limenim opšavima (dimnjaka), okapima i dr. Tijekom izvedbe radova moraju se osigurati sigurnosne mjere za korisnike građevine; mjere zaštite od padova, kiše, vjetrova i sl. Stavka obuhvaća utovar i odvoz šute odnosno demontiranog pokrova uključujući ploče, letve, limariju i sl. na gradsku deponiju prema vrstama materijala udaljenosti do 20 km sa svim troškovima deponiranja. Skela u posebnoj stavci. Obračun po m</t>
    </r>
    <r>
      <rPr>
        <vertAlign val="superscript"/>
        <sz val="10"/>
        <color indexed="8"/>
        <rFont val="Arial"/>
        <family val="2"/>
        <charset val="238"/>
      </rPr>
      <t>2</t>
    </r>
    <r>
      <rPr>
        <sz val="10"/>
        <color indexed="8"/>
        <rFont val="Arial"/>
        <family val="2"/>
        <charset val="238"/>
      </rPr>
      <t xml:space="preserve"> po kose površine krovišta.   </t>
    </r>
  </si>
  <si>
    <t xml:space="preserve">Demontaža i skidanje postojećeg pokrova od termopanela, komplet s letvama, limenim opšavima (dimnjaka), okapima i dr. Tijekom izvedbe radova moraju se osigurati sigurnosne mjere za korisnike građevine; mjere zaštite od padova, kiše, vjetrova i sl.  Termopanele demontirati, te ih uskladištiti u zatvoreni prostor do završetka izvedbe radova fasade, uključujući zaštitu od vanjskih utjecaja i otuđivanja. Nakon završetka radova fasade i sanacije krovne konstrukcije termopanele vratiti na prijašnje mjesto.  Stavka obuhvaća skladištenje termopanela, te njegovu ponovnu montažu, utovar i odvoz šute odnosno demontiranih letva, limarije i sl. na gradsku deponiju prema vrstama materijala udaljenosti do 20 km sa svim troškovima deponiranja. Skela u posebnoj stavci. Obračun po m2 po kose površine krovišta.   </t>
  </si>
  <si>
    <t>Demontaža postojećih sljemenjaka i grebena sa višestrešnog krovišta uključivo i odvoz materijala na mjesnu deponiju na udaljenosti do 5 km. Visina vertikalnog transporta do 11,00 m. U cijenu uključiti rad, potrebnu radnu skelu i sve mjere osiguranja. Obračun po m' demontiranih sljemenjaka.</t>
  </si>
  <si>
    <t>m'</t>
  </si>
  <si>
    <r>
      <t>Djelomična demontaža dijelova postojeće dotrajale drvene krovne konstrukcije višestrešnog  krovišta uključivo  (rog, nazidnice, podrožnice, razupore, klješta, mjena )  i odvoz materijala na mjesnu deponiju na udaljenosti do 5 km. Visina vertikalnog transporta do 11,00 m. U cijenu uključiti rad, potrebnu radnu skelu i sve mjere osiguranja krovne konstrukcije prilikom zamjene (sistem krova dvostruka visulja). Obračun po m</t>
    </r>
    <r>
      <rPr>
        <vertAlign val="superscript"/>
        <sz val="10"/>
        <rFont val="Arial"/>
        <family val="2"/>
        <charset val="238"/>
      </rPr>
      <t>3</t>
    </r>
    <r>
      <rPr>
        <sz val="10"/>
        <rFont val="Arial"/>
        <family val="2"/>
        <charset val="238"/>
      </rPr>
      <t xml:space="preserve"> zamjene krovnih elemenata.</t>
    </r>
  </si>
  <si>
    <r>
      <t>m</t>
    </r>
    <r>
      <rPr>
        <vertAlign val="superscript"/>
        <sz val="10"/>
        <rFont val="Arial"/>
        <family val="2"/>
        <charset val="238"/>
      </rPr>
      <t>3</t>
    </r>
  </si>
  <si>
    <t>Zaštita krovnih površina (montaža i demontaža) za vrijeme radova, kako bi se spriječilo bilo kakvo oštećenje i prokišnjavanje u donje strukture krovišta ili samog objekta. U cijenu je uključena dobava cerada i samo jedno pokrivanje krovišta, odnosno raskrivanje. Broj raskrivanja i pokrivanja ceradom u svrhu zaštite krovišta je obveza izvođača. Obračun po m2 krovišta.</t>
  </si>
  <si>
    <t>m2</t>
  </si>
  <si>
    <t>Demontaža postojećeg limenog opšava sa dimnjaka razvijene širine cca 40 cm. Stavka uključuje  demontažu i odvoz materijala na za to ovlaštenu deponiju udaljenosti do 20 km. Skela u posebnoj stavci. U cijenu uključiti sav potreban rad i sredstva za rad te sve mjere osiguranja. Obračun po komadu demontiranih opšava.</t>
  </si>
  <si>
    <t>Doprema, montaža, demontaža i otprema radne platforme s mogućnošću dizanja i spuštanja na visinu od 15 m za potrebe rekonstrukcije kosog krova. Radna platforma služi za dizanje i spuštanje potrebnog materijala, šute i dr. Obračun po komadu.</t>
  </si>
  <si>
    <r>
      <t>Otprašivanje svih zidova, stropova i balkona nakon svih obijanja, a prije nanošenja impregnacije. Stavka obuhvaća sav potreban rad i sredstva za rad. Prilikom izvođenja radova obvezno zaštiti svu stolariju. Skela je u posebnoj stavci. Obračun po m</t>
    </r>
    <r>
      <rPr>
        <vertAlign val="superscript"/>
        <sz val="10"/>
        <rFont val="Arial"/>
        <family val="2"/>
        <charset val="238"/>
      </rPr>
      <t xml:space="preserve">2 </t>
    </r>
    <r>
      <rPr>
        <sz val="10"/>
        <rFont val="Arial"/>
        <family val="2"/>
        <charset val="238"/>
      </rPr>
      <t>otprašene površine.</t>
    </r>
  </si>
  <si>
    <r>
      <t>m</t>
    </r>
    <r>
      <rPr>
        <vertAlign val="superscript"/>
        <sz val="9"/>
        <rFont val="Arial"/>
        <family val="2"/>
        <charset val="238"/>
      </rPr>
      <t>2</t>
    </r>
  </si>
  <si>
    <t>Otprašivanje svih zidova, stropova, ograda balkona i dimnjaka nakon svih obijanja, a prije nanošenja impregnacije. Stavka obuhvaća sav potreban rad i sredstva za rad. Prilikom izvođenja radova obvezno zaštiti svu stolariju. Skela je u posebnoj stavci. Obračun po m2.</t>
  </si>
  <si>
    <t xml:space="preserve"> </t>
  </si>
  <si>
    <t>2.</t>
  </si>
  <si>
    <t>IZOLATERSKI RADOVI</t>
  </si>
  <si>
    <r>
      <t>Dobava materijala i izvedba toplinske izolacije kosog krova. Stavka obuhvaća postavu PE folije 0,2 mm i EPS-a prema HRN EN 13163:2015, 20 kg/m</t>
    </r>
    <r>
      <rPr>
        <vertAlign val="superscript"/>
        <sz val="10"/>
        <rFont val="Arial"/>
        <family val="2"/>
        <charset val="238"/>
      </rPr>
      <t>3</t>
    </r>
    <r>
      <rPr>
        <sz val="10"/>
        <rFont val="Arial"/>
        <family val="2"/>
        <charset val="238"/>
      </rPr>
      <t>, debljine d=15 cm (10+5 cm). Toplinsku izolaciju izvesti s preklopima. U cijenu je uključen sav potreban rad, materijal i potrebnu radnu skelu.
Obračun po m2 postavljene folije (obvezno preklopi) i izvedene toplinske izolacije debljine d=15 cm.</t>
    </r>
  </si>
  <si>
    <t xml:space="preserve">Tehničke karakteristike koje mora ispunjavati izolacijski sustav su:
- klasa negorivosti (reakcija na požar) prema HRN EN 12667:2002  =  A1 
- koeficijent toplinske provodljivosti prema HRN EN 13501-1:2010  =  0,037 W/mK
</t>
  </si>
  <si>
    <t xml:space="preserve"> - EPS debljine d=15 cm</t>
  </si>
  <si>
    <t xml:space="preserve"> - PE folija 0,2 mm</t>
  </si>
  <si>
    <r>
      <t>Strojna izrada podne lagano armirane (čeličnim vlaknima ) cementne  glazure  debljine d=4 cm, preko ekspandiranog  polistirena (EPS-a) i polietilenske folije d= 0,2 mm na podu tavana. U cijenu je uključena dobava, ugradnja i njega svježe cementne glazure i ručno zaglađivanje gornje površine podne cementne glazure. Glazuru  armirati čeličnim vlaknima, koja su uračunata u cijenu stavke. Obračun po m</t>
    </r>
    <r>
      <rPr>
        <vertAlign val="superscript"/>
        <sz val="10"/>
        <rFont val="Arial"/>
        <family val="2"/>
        <charset val="238"/>
      </rPr>
      <t>2</t>
    </r>
    <r>
      <rPr>
        <sz val="10"/>
        <rFont val="Arial"/>
        <family val="2"/>
        <charset val="238"/>
      </rPr>
      <t xml:space="preserve"> ugrađene cementne glazure i vlakna.</t>
    </r>
  </si>
  <si>
    <t>3.</t>
  </si>
  <si>
    <t>Dobava materijala te izrada hidroizolacije na bazi mekog PVC-a, armirana poliesterskom mrežicom, UV stabiliziranom, debljine 1,5 mm. Trake se polažu direktno na kamenu vunu. Mehaničko pričvršćenje izvodi se nehrđajućim vijcima sa širokom podložnom pločicom od 8 kom/m2. Spojevi se obrađuju toplinskim ili kemijskim putem sa širinom spoja od min. 40 mm i preklopom traka min. 10 cm u skladu s propisanim normama od strane proizvođača trake. Hidroizolacija se na detaljima učvršćuje plastificiranim limovima istog proizvođača i hermetizira po potrebi poliuretanskim kitovima. Kvaliteta ugrađene hidroizolacije dokazuje se ispitivanjem vodenom probom u trajanju minimalno 24 sata, a predaje upisom u građevinski dnevnik. U cijenu uključiti sav potreban rad i materijal te sve mjere osiguranja. Obračun po tlocrtnoj površini po m2.</t>
  </si>
  <si>
    <t>4.</t>
  </si>
  <si>
    <t>Dobava i ugradnja slivnika od tvrdog PVC-a promjera 100-120 mm, s pripadajućom manžetom za priključak na hidroizolaciju s brtvom i kišnom rešetkom. U cijenu uključiti sav potreban rad i materijal te sve mjere osiguranja. Obračun po komadu ugrađenog slivnika.</t>
  </si>
  <si>
    <t>5.</t>
  </si>
  <si>
    <t>Dobava i montaža odzračnika promjera 200 mm, izrađenih od tvrdog PVC-a s mogućnošću demontaže. U cijenu uključitit sav potreban rad i materijal te sve mjere osiguranja. Obračun po komadu ugrađenog odzračnika.</t>
  </si>
  <si>
    <t>6.</t>
  </si>
  <si>
    <t>Dobava i postava vertikalne hidroizolacije kao u stavci 2.3. na detaljima zida, atike, dimnjaka itd. razvijene širine 40 cm. U cijenu uključiti sav potreban rad i materijal te sve mjere osiguranja. Obračun po m1.</t>
  </si>
  <si>
    <t>7.</t>
  </si>
  <si>
    <t>Dobava i postava vertikalne hidroizolacije kao u stavci 2.6. oko odzračnika i raznih cijevi na ravnom krovu. Promjer cijevi od 20-40 cm. U cijenu uključiti sav potreban rad i materijal te sve mjere osiguranja. Obračun po komadu.</t>
  </si>
  <si>
    <t>8.</t>
  </si>
  <si>
    <t>Dobava materijala, izrada i postava okapnih profiliranih traka od plastificiranog lima d=1,2 mm na koji se spaja horizontalna folija holkerima 50x50 mm. Limovi se učvršćuju udarnim tiplama na razmaku 15-25 cm. U cijenu uključiti sav potreban rad i materijal te sve mjere osiguranja. Obračun po m1.</t>
  </si>
  <si>
    <t>a) kutni učvršćujući lim (holker) r.š. 10 cm</t>
  </si>
  <si>
    <t>b) okapnice r.š. do 25 cm</t>
  </si>
  <si>
    <t>c) završna zidna letvica (putz-lajsna) r.š. 7 cm</t>
  </si>
  <si>
    <t>9.</t>
  </si>
  <si>
    <t>Dobava i izvedba kitanja spoja zida i lima te eventualnih pukotina u zidu trajnoelastičnim kitom na bazi poliuretana uz prethodno čišćenje podloge od nevezanih čestica i nanošenje odgovarajućeg primer-a. U cijenu uključiti sav potreban rad i materijal te sve mjere osiguranja. Obračun po m1.</t>
  </si>
  <si>
    <t>10.</t>
  </si>
  <si>
    <t>Dobava i postava razdjelnog i zaštitnog sloja netkanog tekstila (filc-geotekstil). Gustoča 300 g/m2, s preklopom od 15 cm u svrhu razdvajanja hidroizolacije i zaštitnog sloja - šljunka (riječni oblutak). U cijenu uključiti sav potreban rad i materijal te sve mjere osiguranja. Obračun po m2.</t>
  </si>
  <si>
    <t>11.</t>
  </si>
  <si>
    <t>Dobava i ugradnja riječnog oblutka veličine zrna 16-32 mm preko ranije postavljenog geotekstila. Potrebna debljina ugradnje 5 cm. U cijenu uključiti sav potreban rad i materijal te sve mjere osiguranja. Obračun po m3 ugrađenog šljunka.</t>
  </si>
  <si>
    <t>m3</t>
  </si>
  <si>
    <t>LIMARSKI RADOVI</t>
  </si>
  <si>
    <t>Izrada i montaža aluminijskih plastificiranih prozorskih klupčica u bijeloj boji RAL 9010 (bijela) razvijene širine do 35 cm, debljine 2 mm s bočnim završecima. Klupčice postaviti odmah po završetku ljepljenja vanjske toplinske izolacije, a prije nanošenja ljepila i završnog sloja fasade uz dogovor s izvođačem fasaderskih radova. Ugradnju izvesti odgovarajućom poliuretanskom pjenom uključujući i sva potrebna silikoniranja spojeva. Klupčice moraju biti istaknute 4 cm u odnosu na završni sloj fasade. Sve dimenzije uzeti na licu mjesta. Stavka obuhvaća sav potreban rad i materijal. Skela je u posebnoj stavci. Obračun po m1 ugrađenih prozorskih klupčica.</t>
  </si>
  <si>
    <t>Izrada, doprema i montaža opšava dimnjaka. Dimenzija dimnjaka je 40 x 80 cm. Lim je pocinčani bojani debljine 0,55mm. Izvesti sva potrebna silikoniranja. Stavka obuhvaća sav potreban rad i materijal sa svim spojnim sredstvima. Sve potrebne dimezije uzeti na licu mjesta. Obračun po komadu.</t>
  </si>
  <si>
    <t>Izrada, doprema i montaža opšava krova pocinčanim bojanim limom. Širina opšava gornjeg ruba krova je 80 cm, lim saviti prema obliku krovnog pokrova. Lim je debljine 0,55mm. Izvesti sva potrebna silikoniranja. Stavka obuhvaća sav potreban rad i materijal sa svim spojnim sredstvima. Sve potrebne dimezije uzeti na licu mjesta. Obračun po komadu.</t>
  </si>
  <si>
    <t>Izrada, doprema i montaža okapa krova pocinčanim bojanim limom. Širina opšava gornjeg ruba krova je 50 cm, lim saviti prema obliku krovnog pokrova. Lim je debljine 0,55mm. Izvesti sva potrebna silikoniranja. Stavka obuhvaća sav potreban rad i materijal sa svim spojnim sredstvima. Sve potrebne dimezije uzeti na licu mjesta. Obračun po komadu.</t>
  </si>
  <si>
    <t>Izrada, doprema i montaža opšava dimnjaka. Dimenzija opšava dimnjaka je 80 x 80 cm. Lim je debljine 0,55mm. Izvesti sva potrebna silikoniranja. Stavka obuhvaća sav potreban rad i materijal sa svim spojnim sredstvima. Sve potrebne dimezije uzeti na licu mjesta. Obračun po komadu.</t>
  </si>
  <si>
    <t>LIČILAČKI RADOVI</t>
  </si>
  <si>
    <t>Sanacija postojećih balkonskih ograda na balkonima. Postojeće  rukohvate sanirati na način da se izvede čišćenje odnosno brušenje zahrđanih dijelova, zatim AKZ zaštita, dva premaza temeljne zaštitne boje i dva premaza završne boje. Boja RAL 9010 (bijela). U cijenu uključiti rad, materijal i sve mjere osiguranja. Skela je u posebnoj stavci. Obračun po m2 saniranih nosača i rukohvata.</t>
  </si>
  <si>
    <t>Sanacija postojećeg vertikalnog oluka (lijevano željezne cijevi). Postojeći vertikalni oluk sanirati na način da se izvede čišćenje odnosno brušenje zahrđanih dijelova, zatim AKZ zaštita, dva premaza temeljne zaštitne boje i dva premaza završne boje. Boja RAL 9010 (bijela). U cijenu uključiti rad, materijal i sve mjere osiguranja. Skela je u posebnoj stavci. Obračun po m1 saniranog vertikalnog oluka.</t>
  </si>
  <si>
    <t>Sanacija postojećih rigalica na balkonima na sjevernom pročelju. Postojeće rigalice sanirati na način da se izvede čišćenje odnosno brušenje zahrđanih dijelova, zatim AKZ zaštita, dva premaza temeljne zaštitne boje i dva premaza završne boje. Boja RAL 9010 (bijela). U cijenu uključiti rad, materijal i sve mjere osiguranja. Skela je u posebnoj stavci. Obračun po komadu saniranih rigalica.</t>
  </si>
  <si>
    <t>ELEKTRIČARSKI RADOVI</t>
  </si>
  <si>
    <t>Doprema i ugradnja trake uzemljenja 25x4 mm za uzemljenje krovišta zgrade, te na svim pročeljima gdje se nalaze mjerna mjesta. Trake za uzemljenje izvesti kraj vertikalnih oluka, te na krovištu po grebenima i sljemenu. Stavka obuhvaća traku, spojnice, potrebne vijke, tiple, mjerna mjesta, nosače za kosi krov i dr. U cijenu uključiti sav potreban rad i materijal. Obračun po m1 ugrađene trake.</t>
  </si>
  <si>
    <t>Izrada i montaža mjernih mjesta za uzemljenje na pročeljima zgrade. Stavka obuhvaća sav potreban rad i materijal  za izradu mjernog mjesta. Skela u posebnoj stavci. Obračun po komadu.</t>
  </si>
  <si>
    <t>Ispitivanje instalacije sustava zaštite od djelovanja munje nakon rekonstrukcije te izdavanje protokola i izrada revizione knjige ispitivanja zaštite od munje. U cijenu uključiti sav potreban rad i materijal. Skela je u posebnoj stavci. Obračun po kompletu izvršene instalacije.</t>
  </si>
  <si>
    <t>KROVOPOKRIVAČKI I TESARSKI RADOVI</t>
  </si>
  <si>
    <t xml:space="preserve">Sve drvene elemente za krov obavezno premazati insekticidno - fungicidnim premazom što je uračunato u danim jediničnim cijenama. </t>
  </si>
  <si>
    <r>
      <t>Ponovna djelomična montaža nove  krovne konstrukcije. U stavku je uključena zamjena i ugradnja pojedinih dijelova konstrukcije od nove jelove građe I klase.  Prema procjeni za zamjenu je potrebno cca 3,5 m</t>
    </r>
    <r>
      <rPr>
        <vertAlign val="superscript"/>
        <sz val="10"/>
        <rFont val="Arial"/>
        <family val="2"/>
        <charset val="238"/>
      </rPr>
      <t>3</t>
    </r>
    <r>
      <rPr>
        <sz val="10"/>
        <rFont val="Arial"/>
        <family val="2"/>
        <charset val="238"/>
      </rPr>
      <t>. Staru građu treba tesarski pripasati novoj građi. U cijenu stavke uključena je izrada tesarskih vezova, pregled krovne konstrukcije i zamjena oštećenih dijelova novima. Svi spojevi trebaju se pravilno tesarski obraditi uz primjenu spojnih sredstava (vijaka, čavala, pijavica, plosnog željeza). Ukupna visina konstrukcije je cca 1,00 -  m, a raspon  9,55 m.  Krovna konstrukcija je jednostrešna U cijenu stavke su uključeni svi prijenosi, donosi, krojenja, montaža i nabava jelove građe I klase. Sav pregled oko zamjene građe i pregleda elementa krova izvoditelj radova je dužan obaviti s nadzornim inženjerom. Obračun po m</t>
    </r>
    <r>
      <rPr>
        <vertAlign val="superscript"/>
        <sz val="10"/>
        <rFont val="Arial"/>
        <family val="2"/>
        <charset val="238"/>
      </rPr>
      <t>3</t>
    </r>
    <r>
      <rPr>
        <sz val="10"/>
        <rFont val="Arial"/>
        <family val="2"/>
        <charset val="238"/>
      </rPr>
      <t xml:space="preserve"> krovnih elemenata.</t>
    </r>
  </si>
  <si>
    <r>
      <t>Izravnavanje ("peglanje krovišta") postojećih rogova na način da se bočno sa svake strane roženice, gdje je to potrebno pribije daska d=24 mm. Sve nejasnoće dogovoriti s nadzornim inženjerom. Obračun po m</t>
    </r>
    <r>
      <rPr>
        <vertAlign val="superscript"/>
        <sz val="10"/>
        <rFont val="Arial"/>
        <family val="2"/>
        <charset val="238"/>
      </rPr>
      <t>2</t>
    </r>
    <r>
      <rPr>
        <sz val="10"/>
        <rFont val="Arial"/>
        <family val="2"/>
        <charset val="238"/>
      </rPr>
      <t xml:space="preserve"> kose površine krovišta.</t>
    </r>
  </si>
  <si>
    <t>Dobava i postavljanje daščane oplate d=24 mm od crnogorice II. klase preko postojećih drvenih nosača. Stavka podrazumijeva potrebna podupiranja, nabavu dobavu i montažu daske, potrebne vijke i spojna sredstva, potrebnu radnu skelu, sav rad i sredstva za rad. Obračun po m2 kose površine krovišta.</t>
  </si>
  <si>
    <r>
      <t>Dobava i postavljanje paropropusne vodonepropusne folije na na dasku. Stavka podrazumjeva nabavu, dobavu i postavljanje folije, sav rad i sredstva za rad, preklope uobziriti u cijenu. Obračun po m</t>
    </r>
    <r>
      <rPr>
        <vertAlign val="superscript"/>
        <sz val="10"/>
        <rFont val="Arial"/>
        <family val="2"/>
        <charset val="238"/>
      </rPr>
      <t>2</t>
    </r>
    <r>
      <rPr>
        <sz val="10"/>
        <rFont val="Arial"/>
        <family val="2"/>
        <charset val="238"/>
      </rPr>
      <t xml:space="preserve"> postavljene folije.</t>
    </r>
  </si>
  <si>
    <t xml:space="preserve">Dobava kontra letve 5/8 cm četinari II klase, te postavljanje na daščanu oplatu. Stavka podrazumjeva nabavu, dobavu i ugradnju kontra letve, potrebni spojni materijal, sav potreban rad i sredstva za rad. Obračun po m2 kose površine krovišta.
</t>
  </si>
  <si>
    <t xml:space="preserve">Dobava letve 3/5 cm četinari II klase, te postavljanje na kontra letvu. Stavka podrazumjeva nabavu, dobavu i ugradnju kontra letve, potrebni spojni materijal, sav potreban rad i sredstva za rad. Obračun po m2 kose površine krovišta.
</t>
  </si>
  <si>
    <t>Postavljanje pokrovnih ploča izvedenih od profiliranog pocinčanog bojanog lima d=0,55 mm sa postavom filca. Lim se postavlja na ranije pripremljenu podkonstrukciju. Vijci i ostali pričvrsni materijal od inoxa. Stavka uključuje nabavu, dopremu i ugradnju svega potrebnog materijala, potrebnu radnu skelu, sav pričvrsni materijal, te sav rad i sredstva za rad.
Obračun po m2 mjereno po kosini.</t>
  </si>
  <si>
    <t>a) engobirani crijep</t>
  </si>
  <si>
    <t>b) odzračnici</t>
  </si>
  <si>
    <t>c) snjegobrani</t>
  </si>
  <si>
    <t>Izrada, dostava i ugradnja linijskih snjegobrana u dva reda za pokrov od profiliranih krovnih panela, od pocinčanog bojanog lima, boju uskladiti sa bojom pokrova. Snjegobrane postaviti linijski u dva reda - drugi red postaviti u donjoj trećini krova. Stavkom obuhvatiti izradu, dobavu i ugradnju, potrebna spojna sredstva (vijci isl.), sav rad i sredstva za rad. Obračun po m' ugrađenih snjegobrana.</t>
  </si>
  <si>
    <r>
      <t xml:space="preserve">Dobava materijala i izvedba toplinske izolacije po ploči tavana ispod kosog krova. Kamena mineralna vuna se postavlja na način da se slobodno položi na armiranobetonsku ploču te se zaštiti paropropusnom i vodonepropusnom folijom. Stavka obuhvaća izradu toplinske izolacije prema uputi proizvođača, sve pripreme, dobavu materijala; kamena mineralna vuna d=20 cm. 
</t>
    </r>
    <r>
      <rPr>
        <b/>
        <sz val="10"/>
        <rFont val="Arial"/>
        <family val="2"/>
        <charset val="238"/>
      </rPr>
      <t xml:space="preserve">Tehničke karakteristike koje mora ispunjavati izolacijski sustav su:
- klasa negorivosti (reakcija na požar) HRN EN 13501-1:2010  =  A1 
- koeficijent toplinske provodljivosti HRN EN 12667:2002  =  0,037 W/mK   </t>
    </r>
    <r>
      <rPr>
        <sz val="10"/>
        <rFont val="Arial"/>
        <family val="2"/>
        <charset val="238"/>
      </rPr>
      <t xml:space="preserve">
Obračun po m2 izvedenih radova.</t>
    </r>
  </si>
  <si>
    <t>kamena mineralna vuna d=20 cm</t>
  </si>
  <si>
    <t>zid: kamena mineralna vuna d=5 cm</t>
  </si>
  <si>
    <t>strop u prizemlju: kamena mineralna vuna d=12 cm</t>
  </si>
  <si>
    <t>strop u prizemlju: kamena mineralna vuna d=3 cm</t>
  </si>
  <si>
    <t>paropropusna vodonepropusna folija</t>
  </si>
  <si>
    <t>STOLARSKI RADOVI</t>
  </si>
  <si>
    <t xml:space="preserve">PVC stolariju izvesti od standardnih bijelih PVC profila s prekinutim termičkim mostom, višestruko brtvljenu sa svim fazonskim komadima i roletama kao zaštitom od sunca. PVC profili moraju imati mogućnost skupljanja i drenaže kondenzata. Ustakljenje izvesti dvostrukim IZO staklom (4/16/4) s plinovitim punjenjem, low-e premazom i trostrukim brtvljenjem s definiranim maximalnim koeficijentom prolaska topline za cijeli prozor Uw=1,40 W/m2K, dok je koeficijent za staklo jednak Ug=1,10 W/m2K.
U cijenu uključiti izradu, transport do gradilišta, ugradnju, sav potreban okov (uključivo kvake, brave, ključeve, ventuse za otklopna krila na visini i dr.), brtvljenje, purpen pjenu, vijke i dr.   Sve stavke izraditi prema shemama, te priložiti dokaze o kvaliteti ugrađenih materijala (ateste za prozore, fasadne stijene i vrata). Sve dimenzije uzeti na licu mjesta. Skela je u posebnoj stavci. Obračun po komadu ugrađene pozicije.
</t>
  </si>
  <si>
    <t xml:space="preserve">POZ 1 - prozor (bez roleta) 90 x 40 cm </t>
  </si>
  <si>
    <t xml:space="preserve">POZ 2 - prozor (s roletama) 180 x 125+20 cm </t>
  </si>
  <si>
    <t xml:space="preserve">POZ 3 - ulazna vrata 146 x 276 cm </t>
  </si>
  <si>
    <t xml:space="preserve">POZ 4 - prozor (s roletama) 137 x 76 cm </t>
  </si>
  <si>
    <t xml:space="preserve">POZ 5 - ulazna vrata 80 x 200 cm </t>
  </si>
  <si>
    <t>POZ 6 - prozor (bez roleta) 70 x 50 cm</t>
  </si>
  <si>
    <t xml:space="preserve">POZ 7 - prozor (bez roleta) 38 x 80 cm </t>
  </si>
  <si>
    <t>POZ 8 - prozor (bez roleta) 50 x 127 cm</t>
  </si>
  <si>
    <t xml:space="preserve">POZ 9 - ulazna vrata 80 x 200 cm </t>
  </si>
  <si>
    <t>POZ 10 - prozor (sa roletama) 120 x 130+20 cm</t>
  </si>
  <si>
    <t>POZ 11 - ulazna vrata 100 x 210 cm</t>
  </si>
  <si>
    <t xml:space="preserve">POZ 12 - balkonska vrata (sa roletama) 75 x 226+20 cm </t>
  </si>
  <si>
    <t>POZ 13 - prozor (sa roletama) 120 x 140+20 cm</t>
  </si>
  <si>
    <t>POZ 14 - prozor (sa roletama) 130 x 160+20 cm</t>
  </si>
  <si>
    <t>POZ 15 - ulazna vrata 146 x 215 cm</t>
  </si>
  <si>
    <t>POZ 16 - ulazna vrata 90 x 200 cm</t>
  </si>
  <si>
    <t>POZ 17 - prozor (bez roleta) 50 x 130 cm</t>
  </si>
  <si>
    <t>POZ 18 - prozor (sa roletama) 180 x 105+20 cm</t>
  </si>
  <si>
    <t>POZ 19 - prozor (sa roletama) 140 x 105+20 cm</t>
  </si>
  <si>
    <t>POZ 20 - prozor (sa roletama) 130 x 140+20 cm</t>
  </si>
  <si>
    <t>POZ 21 - ulazna vrata 95 x 215 cm</t>
  </si>
  <si>
    <t>POZ 22 - prozor (bez roleta) 50 x 85 cm</t>
  </si>
  <si>
    <t>POZ 23 - prozor (sa roletama) 107 x 110+20 cm</t>
  </si>
  <si>
    <t>POZ 24 - ulazna vrata 100 x 205 cm</t>
  </si>
  <si>
    <t>POZ 25 - prozor (bez roleta) 36 x 45 cm</t>
  </si>
  <si>
    <t>POZ 26 - ulazna vrata 95 x 208 cm</t>
  </si>
  <si>
    <r>
      <t>Doprema i montaža krovnog prozora sa sigurnosnim kaljenim staklom za kosi krov. Stavka obuhvaća krovni prozor i opšav sa svim potrebnim radom i materijalom. 
Stolariju izvesti od standardnih drvenih profila, višestruko brtvljenu sa svim fazonskim komadima. Profili moraju imati mogućnost skupljanja i drenaže kondenzata. Ustakljenje izvesti dvostrukim IZO staklom (4/16/4), s jednim low-e premazom i dvostrukim brtvljenjem. Staklo je sigurnosno, otporno na tuču s easy-clean premazom. Maksimalni koeficijent prolaska topline za cijeli sustav iznosi 1,40 W/m</t>
    </r>
    <r>
      <rPr>
        <vertAlign val="superscript"/>
        <sz val="10"/>
        <rFont val="Arial"/>
        <family val="2"/>
        <charset val="238"/>
      </rPr>
      <t>2</t>
    </r>
    <r>
      <rPr>
        <sz val="10"/>
        <rFont val="Arial"/>
        <family val="2"/>
        <charset val="238"/>
      </rPr>
      <t xml:space="preserve">K. Ugradnju krovnog prozora uskladiti s krovopokrivačkim radovima. Obračun po komadu ugrađenog prozora. Točne dimenzije uzeti na licu mjesta, tj. ugraditi standardne dimenzije krovnih prozora, koji odgovaraju osnom razmaku rogova.
</t>
    </r>
  </si>
  <si>
    <t>Prozor 55 x 78 cm</t>
  </si>
  <si>
    <r>
      <rPr>
        <sz val="10"/>
        <rFont val="Arial"/>
        <family val="2"/>
        <charset val="238"/>
      </rPr>
      <t>Dobava i montaža unutarnjih PVC prozorskih klupčica u bijeloj boji širine do 25 cm, debljine 2 cm s bočnim završecima. Klupčice postaviti odmah po završetku ugradnje PVC stolarije. Ugradnju izvesti odgovarajućom poliuretanskom pjenom uključujući i sva potrebna silikoniranja spojeva. Klupčice moraju biti istaknute min. 2 cm u odnosu na unutarnji zid. Sve dimenzije uzeti na licu mjesta. U cijenu uključiti rad, potrebnu radnu skelu i sve mjere osiguranja.</t>
    </r>
    <r>
      <rPr>
        <b/>
        <sz val="10"/>
        <rFont val="Arial"/>
        <family val="2"/>
        <charset val="238"/>
      </rPr>
      <t xml:space="preserve">
</t>
    </r>
  </si>
  <si>
    <t>ZIDARSKI RADOVI</t>
  </si>
  <si>
    <t>Dobava materijala i izvedba toplinske izolacije dimnjaka na kosom krovu, kako bi se spriječilo stvaranje kondenzata unutar dimnjaka. 
Stavka obuhvaća izradu toplinske izolacije prema uputi proizvođača, sve pripreme, dobavu materijala; kamena mineralna vuna d=5 cm za dimnjake, mineralno fasadno ljepilo, armirajuću staklenu mrežicu, pričvrsnice, pocinčane sokl profile jednake širine kao lamele pričvršćene pričvrsnicima za zid, PVC kutnike za rubove i okapne profile za balkone.    
Obračun po m2 izvedenih radova.</t>
  </si>
  <si>
    <t>kamena mineralna vuna d=3 cm</t>
  </si>
  <si>
    <t>Žbukanje vapneno-cementnom žbukom svih obijenih dijelova zidova i podgleda balkona, te stropova iznad ulaznih vrata debljine 1-3 cm. Stavka obuhvaća sav potreban rad i materijal. Radna skela je uključena u cijenu. Obračun po m2 ožbukane površine.</t>
  </si>
  <si>
    <t xml:space="preserve">Zidarski i ličilački popravak tj. obrada špaleta nakon zamjene PVC stolarije. Obradu izvesti vapneno-cementnom žbukom, glet masom i završnom bijelom bojom. Stavka obuhvaća sav potreban rad i materijal. Obračun po m1 obrađene špalete. </t>
  </si>
  <si>
    <t>Zidarski popravak svih postojećih dimnjaka iznad pokrova uključujući i betonske kape. Stavka obuhvaća podziđivanje i betoniranje oštećenih zidanih i betonskih dijelova. Dimnjaci su veličine 30x80 cm i 80x80 cm, visine do 2m. Stavka obuhvaća sav potreban rad i materijal za sanaciju dimnjaka, čišćenje, utovar i odvoz šute na deponiju udaljenosti do 20 km sa svim troškovima deponiranja. Obračun po komadu popravljenog dimnjaka.</t>
  </si>
  <si>
    <t>FASADERSKI RADOVI</t>
  </si>
  <si>
    <r>
      <rPr>
        <sz val="10"/>
        <rFont val="Arial"/>
        <family val="2"/>
        <charset val="238"/>
      </rPr>
      <t xml:space="preserve">Doprema, montaža, demontaža i otprema tunelske skele -  prolaza za pješake, izrađenog od bešavnih cijevi i  potrebnih spojnih elemenata, sa svim potrebnim  ukrućenjima i sidrenjima. Pokrov tunela izraditi od  fosni položenih jedne do druge, a preko njih postaviti  bitumensku ljepenku s preklopom minimalno 10 cm  ili alternativno PVC foliju. Prije izvedbe skele izvođač je dužan izraditi projekt skele što je u cijeni stavke. Obračun se vrši po m2 tlocrtne površine skele. </t>
    </r>
    <r>
      <rPr>
        <b/>
        <sz val="10"/>
        <rFont val="Arial"/>
        <family val="2"/>
        <charset val="238"/>
      </rPr>
      <t xml:space="preserve">
</t>
    </r>
  </si>
  <si>
    <t>Doprema, montaža i demontaža po završetku radova cijevne fasadne skele. Radna skela po cijelom opsegu građevine u širini 70-90 cm. Oslanjanje skele izvesti na čvrstoj podlozi, sa svim potrebnim ukrućenjima, podnicama, Ijestvama za prelazak sa jedne radne etaže na drugu, zaštitom podnica od pada materijala i alata, leđobranima i sl. Sve u skladu s propisima zaštite na radu. Pročelje skele mora biti obloženo jutenim ili PVC platnom. Prije izvedbe skele izvođač je dužan izraditi projekt skele što je u cijeni stavke. Obračun po m2 postavljene skele.</t>
  </si>
  <si>
    <t>Otprašivanje i impregnacija svih zidova i dimnjaka sredstvom za dubinsko učvršćivanje podloge (SN veza) prije postave toplinske izolacije. Stavka podrazumjeva nabavu, dobavu i ugradnju potrebnog materijala, zaštitu stolarije i bravarije, uz sav potreban rad i sredstva za rad. Skela u posebnoj stavci. Obračun po m2 impregnirane površine.</t>
  </si>
  <si>
    <t xml:space="preserve">Izrada ETICS fasadnog sustava od ploča kamene mineralne vune sa svim potrebnim međuslojevima i materijalom za pričvršćenje prema HRN EN 13499 i 13500. Fasadni sustav se izvodi u svemu prema tehničkoj uputi i uz kontrolu tehnologa fasadnog sustava. Potrebna garancija na fasadni sustav iznosi 10 godina. 
</t>
  </si>
  <si>
    <t>Stavka obuhvaća izradu ETICS sustava prema uputi proizvođača, sve pripreme, dobavu materijala; kamena mineralna vuna d=12 cm za zidove koji graniče s grijanim prostorom i kamena vuna debljine 2-3 cm za obradu špaleta oko prozora, mineralno fasadno ljepilo, armirajuću staklenu mrežicu, pričvrsnice za zid, pocinčane sokl profile jednake širine kao lamele pričvršćene pričvrsnicima za zid, PVC kutnike za rubove i okapne profile za balkone. 
Završna dekorativna obrada - silikatna žbuka obračunata u posebnoj stavci. 
U cijenu je uključena OBVEZNA zaštita vrata, prozora, prozorskih klupčica i dr. do potpunog završetka fasade.    
Obračun po m2 postavljene fasade.</t>
  </si>
  <si>
    <t xml:space="preserve">Tehničke karakteristike koje mora ispunjavati izolacijski sustav su:
- klasa negorivosti (reakcija na požar) HRN EN 13501-1:2010  =  A1 
- koeficijent toplinske provodljivosti HRN EN 12667:2002  =  0,036 W/mK
- Paropropusnost HRN EN 12086:2013 =  1 - 1,4
</t>
  </si>
  <si>
    <t>zid: kamena mineralna vuna d=12 cm</t>
  </si>
  <si>
    <t>sokl: ekstrudirani polistiren XPS d=5 cm</t>
  </si>
  <si>
    <t>Izravnavanje i učvršćivanje svih podloga koje se neće izvoditi toplinskom izolacijom na način da se armirajuća staklena mrežica postavi u sloj cementnog fleksibilnog ljepila. Nakon minimalno 24 sata sušenja potrebno je podlogu izravnati s drugim slojem cementnog fleksibilnog ljepila. Obrade na ovaj način odraditi na strojarnici, ogradnim zidovima na ravnom krovu (samo unutarnji dijelovi), te na svim ogradama balkona osim na ogradama balkona na sjevernoj strani. Površina mora biti pripremljena za završni sloj. Stavka podrazumijeva sav potreban rad i materijal. Skela u posebnoj stavci. Obračun po m2 površine.</t>
  </si>
  <si>
    <t>Izvedba završne dekorativne silikatne žbuke na zidovima svih etaža, granulacije 2 mm u max. 2 kombinacije po izboru Investitora. Prije izvedbe završne dekorativne žbuke podlogu je potrebno impregnirati silikatnim grundom minimalno 24 sata prije nanošenja završnog sloja.  Stavka podrazumjeva nabavu, dobavu i ugradnju potrebnog materijala, zaštitu stolarije i bravarije, uz sav potreban rad i sredstva za rad. Skela u posebnoj stavci.
Obračun po m2 postavljene žbuke.</t>
  </si>
  <si>
    <t xml:space="preserve">Izrada sokla zgrade završnom dekorativnom žbukom po izboru Investitora na bazi akrilnih veziva (vodoodbojan, periv, otporan na UV zrake i atmosferlije) zaglađene strukture sa svim potrebnim slojevima i materijalom za pričvršćenje. Izrada prema uputstvu proizvođača. Prije izvedbe završne dekorativne žbuke podlogu je potrebno impregnirati mineralkvarc grundom minimalno 24 sata prije nanošenja završnog sloja. Stavka podrazumjeva nabavu, dobavu i ugradnju potrebnog materijala, zaštitu stolarije i bravarije, uz sav potreban rad i sredstva za rad. Skela u posebnoj stavci. Obračun po m2 postavljene fasade. </t>
  </si>
  <si>
    <t xml:space="preserve">Bojanje dimnjaka bojom nakon izravnavanja podloge. Boja po izboru Investitora. Nakon sušenja drugog sloja ljepila, površinu je potrebno impregnirati i obojati fasadnom bijelom bojom u 2 sloja. Bojane površine su dimnjaci. Stavka podrazumjeva nabavu, dobavu i ugradnju potrebnog materijala uz sav potreban rad i sredstva za rad. Skela u posebnoj stavci. Obračun po m2 obojane površine. </t>
  </si>
  <si>
    <t>NAPOMENA! 
Prilikom izvođenja radova na rekonstrukciji objekta, obavezno se pridržavati zaštite na radu, voditi računa o postojećoj stolariji, zaštićivati sve prozore i vrata tokom svih radova, voditi brigu o čistoći okolišta i zaštiti stanara i prolaznika.
Obračun radova će se izvršiti prema stvarno izvedenim količinama prema građevinskoj knjizi.</t>
  </si>
  <si>
    <t>REKAPITULACIJA</t>
  </si>
  <si>
    <t>A</t>
  </si>
  <si>
    <t>UKUPNO (1-8)</t>
  </si>
  <si>
    <t>B</t>
  </si>
  <si>
    <t>PDV 25 %</t>
  </si>
  <si>
    <t>C</t>
  </si>
  <si>
    <t>UKUPNO S PDV-om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</si>
</sst>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_(&quot;$&quot;* #,##0.00_);_(&quot;$&quot;* \(#,##0.00\);_(&quot;$&quot;* &quot;-&quot;??_);_(@_)"/>
    <numFmt numFmtId="166" formatCode="#,##0\."/>
    <numFmt numFmtId="167" formatCode="#,##0&quot;.&quot;;"/>
  </numFmts>
  <fonts count="54" x14ac:knownFonts="1">
    <font>
      <sz val="8"/>
      <name val="Arial CE"/>
    </font>
    <font>
      <sz val="8"/>
      <name val="Arial CE"/>
    </font>
    <font>
      <sz val="10"/>
      <name val="Arial CE"/>
      <charset val="238"/>
    </font>
    <font>
      <sz val="8"/>
      <name val="Arial CE"/>
      <charset val="238"/>
    </font>
    <font>
      <sz val="10"/>
      <color rgb="FFFF0000"/>
      <name val="Arial CE"/>
      <charset val="238"/>
    </font>
    <font>
      <sz val="8"/>
      <name val="Arial CE"/>
      <family val="2"/>
      <charset val="238"/>
    </font>
    <font>
      <sz val="9"/>
      <name val="Arial CE"/>
      <family val="2"/>
      <charset val="238"/>
    </font>
    <font>
      <b/>
      <i/>
      <sz val="12"/>
      <name val="Times New Roman CE"/>
      <family val="1"/>
      <charset val="238"/>
    </font>
    <font>
      <i/>
      <sz val="12"/>
      <name val="Times New Roman CE"/>
      <family val="1"/>
      <charset val="238"/>
    </font>
    <font>
      <b/>
      <sz val="5"/>
      <name val="Arial CE"/>
      <family val="2"/>
      <charset val="238"/>
    </font>
    <font>
      <b/>
      <sz val="7"/>
      <name val="Arial CE"/>
    </font>
    <font>
      <b/>
      <sz val="6"/>
      <name val="Arial CE"/>
      <family val="2"/>
      <charset val="238"/>
    </font>
    <font>
      <sz val="7"/>
      <name val="Arial CE"/>
    </font>
    <font>
      <b/>
      <sz val="9"/>
      <name val="Times New Roman CE"/>
      <family val="1"/>
      <charset val="238"/>
    </font>
    <font>
      <sz val="9"/>
      <name val="Times New Roman CE"/>
      <family val="1"/>
      <charset val="238"/>
    </font>
    <font>
      <sz val="7"/>
      <name val="Arial CE"/>
      <family val="2"/>
      <charset val="238"/>
    </font>
    <font>
      <sz val="6"/>
      <name val="Arial CE"/>
      <family val="2"/>
      <charset val="238"/>
    </font>
    <font>
      <b/>
      <sz val="8"/>
      <name val="Times New Roman CE"/>
      <family val="1"/>
      <charset val="238"/>
    </font>
    <font>
      <b/>
      <sz val="16"/>
      <name val="Arial CE"/>
      <family val="2"/>
      <charset val="238"/>
    </font>
    <font>
      <sz val="10"/>
      <name val="Arial CE"/>
      <family val="2"/>
      <charset val="238"/>
    </font>
    <font>
      <sz val="10"/>
      <name val="Arial CE"/>
    </font>
    <font>
      <sz val="11"/>
      <name val="Arial CE"/>
    </font>
    <font>
      <sz val="10"/>
      <color indexed="10"/>
      <name val="Arial CE"/>
    </font>
    <font>
      <b/>
      <sz val="12"/>
      <name val="Arial"/>
      <family val="2"/>
      <charset val="238"/>
    </font>
    <font>
      <sz val="12"/>
      <name val="Arial"/>
      <family val="2"/>
      <charset val="238"/>
    </font>
    <font>
      <sz val="10"/>
      <name val="Arial"/>
      <family val="2"/>
      <charset val="238"/>
    </font>
    <font>
      <sz val="12"/>
      <name val="Arial CE"/>
    </font>
    <font>
      <sz val="12"/>
      <color indexed="10"/>
      <name val="Arial"/>
      <family val="2"/>
      <charset val="238"/>
    </font>
    <font>
      <sz val="11"/>
      <name val="Arial"/>
      <family val="2"/>
      <charset val="238"/>
    </font>
    <font>
      <sz val="11"/>
      <color indexed="10"/>
      <name val="Arial"/>
      <family val="2"/>
      <charset val="238"/>
    </font>
    <font>
      <vertAlign val="superscript"/>
      <sz val="10"/>
      <name val="Arial"/>
      <family val="2"/>
      <charset val="238"/>
    </font>
    <font>
      <sz val="10"/>
      <color rgb="FFFF0000"/>
      <name val="Arial CE"/>
    </font>
    <font>
      <sz val="10"/>
      <color rgb="FFFF0000"/>
      <name val="Arial"/>
      <family val="2"/>
      <charset val="238"/>
    </font>
    <font>
      <sz val="10"/>
      <color indexed="10"/>
      <name val="Arial"/>
      <family val="2"/>
      <charset val="238"/>
    </font>
    <font>
      <b/>
      <sz val="10"/>
      <name val="Arial"/>
      <family val="2"/>
      <charset val="238"/>
    </font>
    <font>
      <sz val="10"/>
      <color theme="1"/>
      <name val="Arial"/>
      <family val="2"/>
      <charset val="238"/>
    </font>
    <font>
      <vertAlign val="superscript"/>
      <sz val="10"/>
      <color indexed="8"/>
      <name val="Arial"/>
      <family val="2"/>
      <charset val="238"/>
    </font>
    <font>
      <sz val="10"/>
      <color indexed="8"/>
      <name val="Arial"/>
      <family val="2"/>
      <charset val="238"/>
    </font>
    <font>
      <sz val="9"/>
      <name val="Arial"/>
      <family val="2"/>
      <charset val="238"/>
    </font>
    <font>
      <vertAlign val="superscript"/>
      <sz val="9"/>
      <name val="Arial"/>
      <family val="2"/>
      <charset val="238"/>
    </font>
    <font>
      <sz val="16"/>
      <color rgb="FFFF0000"/>
      <name val="Arial"/>
      <family val="2"/>
      <charset val="238"/>
    </font>
    <font>
      <b/>
      <sz val="10"/>
      <color indexed="10"/>
      <name val="Arial"/>
      <family val="2"/>
      <charset val="238"/>
    </font>
    <font>
      <sz val="8"/>
      <color rgb="FFFF0000"/>
      <name val="Arial CE"/>
    </font>
    <font>
      <sz val="12"/>
      <name val="Times New Roman"/>
      <family val="1"/>
      <charset val="238"/>
    </font>
    <font>
      <sz val="10"/>
      <color theme="1"/>
      <name val="Arial CE"/>
    </font>
    <font>
      <b/>
      <sz val="10"/>
      <color rgb="FFFF0000"/>
      <name val="Arial"/>
      <family val="2"/>
      <charset val="238"/>
    </font>
    <font>
      <b/>
      <sz val="15"/>
      <name val="Arial"/>
      <family val="2"/>
      <charset val="238"/>
    </font>
    <font>
      <sz val="8"/>
      <color indexed="10"/>
      <name val="Arial CE"/>
    </font>
    <font>
      <sz val="12"/>
      <name val="Arial CE"/>
      <family val="2"/>
      <charset val="238"/>
    </font>
    <font>
      <b/>
      <sz val="12"/>
      <name val="Arial CE"/>
      <charset val="238"/>
    </font>
    <font>
      <sz val="14"/>
      <name val="Arial"/>
      <family val="2"/>
      <charset val="238"/>
    </font>
    <font>
      <b/>
      <sz val="11"/>
      <name val="Arial"/>
      <family val="2"/>
      <charset val="238"/>
    </font>
    <font>
      <sz val="10"/>
      <name val="MS Sans Serif"/>
      <family val="2"/>
      <charset val="238"/>
    </font>
    <font>
      <sz val="8"/>
      <name val="Arial CE"/>
      <family val="2"/>
    </font>
  </fonts>
  <fills count="9">
    <fill>
      <patternFill patternType="none"/>
    </fill>
    <fill>
      <patternFill patternType="gray125"/>
    </fill>
    <fill>
      <patternFill patternType="solid">
        <fgColor theme="0" tint="-0.249977111117893"/>
        <bgColor indexed="64"/>
      </patternFill>
    </fill>
    <fill>
      <patternFill patternType="solid">
        <fgColor indexed="55"/>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3"/>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double">
        <color indexed="64"/>
      </bottom>
      <diagonal/>
    </border>
    <border>
      <left style="thin">
        <color indexed="8"/>
      </left>
      <right style="thin">
        <color indexed="8"/>
      </right>
      <top/>
      <bottom style="thin">
        <color indexed="8"/>
      </bottom>
      <diagonal/>
    </border>
  </borders>
  <cellStyleXfs count="14">
    <xf numFmtId="0" fontId="0" fillId="0" borderId="0"/>
    <xf numFmtId="165" fontId="1" fillId="0" borderId="0" applyFont="0" applyFill="0" applyBorder="0" applyAlignment="0" applyProtection="0"/>
    <xf numFmtId="0" fontId="2" fillId="0" borderId="0"/>
    <xf numFmtId="0" fontId="1" fillId="0" borderId="0"/>
    <xf numFmtId="0" fontId="48" fillId="0" borderId="0"/>
    <xf numFmtId="0" fontId="25" fillId="0" borderId="7">
      <alignment vertical="top" wrapText="1"/>
    </xf>
    <xf numFmtId="2" fontId="25" fillId="0" borderId="7">
      <alignment horizontal="right"/>
    </xf>
    <xf numFmtId="0" fontId="25" fillId="0" borderId="0"/>
    <xf numFmtId="0" fontId="52" fillId="0" borderId="0"/>
    <xf numFmtId="0" fontId="25" fillId="0" borderId="0"/>
    <xf numFmtId="0" fontId="1" fillId="0" borderId="0"/>
    <xf numFmtId="0" fontId="53" fillId="0" borderId="0"/>
    <xf numFmtId="0" fontId="1" fillId="0" borderId="0"/>
    <xf numFmtId="0" fontId="53" fillId="0" borderId="0"/>
  </cellStyleXfs>
  <cellXfs count="342">
    <xf numFmtId="0" fontId="0" fillId="0" borderId="0" xfId="0"/>
    <xf numFmtId="0" fontId="1" fillId="0" borderId="0" xfId="0" applyFont="1" applyBorder="1" applyAlignment="1">
      <alignment vertical="center"/>
    </xf>
    <xf numFmtId="0" fontId="2" fillId="0" borderId="0" xfId="2"/>
    <xf numFmtId="0" fontId="2" fillId="0" borderId="0" xfId="2" applyFont="1"/>
    <xf numFmtId="0" fontId="0" fillId="0" borderId="0" xfId="0" applyBorder="1" applyAlignment="1">
      <alignment vertical="center"/>
    </xf>
    <xf numFmtId="0" fontId="2" fillId="0" borderId="0" xfId="2" applyFont="1" applyFill="1"/>
    <xf numFmtId="0" fontId="0" fillId="0" borderId="0" xfId="0" applyFill="1" applyBorder="1" applyAlignment="1">
      <alignment horizontal="left" vertical="center"/>
    </xf>
    <xf numFmtId="0" fontId="2" fillId="0" borderId="0" xfId="2" applyFont="1" applyAlignment="1"/>
    <xf numFmtId="0" fontId="3" fillId="0" borderId="0" xfId="0" applyFont="1" applyBorder="1" applyAlignment="1">
      <alignment vertical="top"/>
    </xf>
    <xf numFmtId="0" fontId="2" fillId="0" borderId="0" xfId="2" applyFont="1" applyAlignment="1">
      <alignment horizontal="left"/>
    </xf>
    <xf numFmtId="0" fontId="4" fillId="0" borderId="0" xfId="2" applyFont="1" applyAlignment="1">
      <alignment horizontal="left"/>
    </xf>
    <xf numFmtId="0" fontId="4" fillId="0" borderId="0" xfId="2" applyFont="1"/>
    <xf numFmtId="0" fontId="4" fillId="0" borderId="0" xfId="2" applyFont="1" applyAlignment="1"/>
    <xf numFmtId="164" fontId="5" fillId="0" borderId="0" xfId="0" applyNumberFormat="1" applyFont="1" applyBorder="1" applyAlignment="1">
      <alignment horizontal="left" vertical="center"/>
    </xf>
    <xf numFmtId="49" fontId="2" fillId="0" borderId="0" xfId="2" applyNumberFormat="1" applyFont="1"/>
    <xf numFmtId="16" fontId="2" fillId="0" borderId="0" xfId="2" applyNumberFormat="1" applyFont="1"/>
    <xf numFmtId="0" fontId="5" fillId="0" borderId="0" xfId="2" applyFont="1"/>
    <xf numFmtId="0" fontId="7" fillId="0" borderId="0" xfId="3" applyFont="1" applyFill="1" applyBorder="1" applyAlignment="1">
      <alignment horizontal="center" vertical="center"/>
    </xf>
    <xf numFmtId="0" fontId="8" fillId="0" borderId="0" xfId="3" applyFont="1" applyBorder="1" applyAlignment="1"/>
    <xf numFmtId="0" fontId="9" fillId="0" borderId="0" xfId="3" applyFont="1" applyBorder="1" applyAlignment="1">
      <alignment horizontal="right" vertical="center"/>
    </xf>
    <xf numFmtId="0" fontId="1" fillId="0" borderId="0" xfId="3"/>
    <xf numFmtId="0" fontId="1" fillId="0" borderId="0" xfId="3" applyBorder="1"/>
    <xf numFmtId="0" fontId="13" fillId="0" borderId="0" xfId="3" applyFont="1" applyFill="1" applyBorder="1" applyAlignment="1">
      <alignment horizontal="center" vertical="center"/>
    </xf>
    <xf numFmtId="0" fontId="14" fillId="0" borderId="0" xfId="3" applyFont="1" applyBorder="1" applyAlignment="1"/>
    <xf numFmtId="0" fontId="15" fillId="0" borderId="0" xfId="3" applyFont="1" applyBorder="1"/>
    <xf numFmtId="0" fontId="16" fillId="0" borderId="0" xfId="3" applyFont="1" applyBorder="1" applyAlignment="1"/>
    <xf numFmtId="0" fontId="1" fillId="0" borderId="0" xfId="3" applyBorder="1" applyAlignment="1">
      <alignment horizontal="right"/>
    </xf>
    <xf numFmtId="0" fontId="17" fillId="0" borderId="0" xfId="3" applyFont="1" applyFill="1" applyBorder="1" applyAlignment="1">
      <alignment horizontal="center" vertical="center"/>
    </xf>
    <xf numFmtId="0" fontId="1" fillId="0" borderId="0" xfId="3" applyFont="1" applyBorder="1" applyAlignment="1">
      <alignment vertical="center"/>
    </xf>
    <xf numFmtId="0" fontId="12" fillId="0" borderId="0" xfId="3" applyFont="1" applyBorder="1" applyAlignment="1">
      <alignment horizontal="left" vertical="center"/>
    </xf>
    <xf numFmtId="0" fontId="11" fillId="0" borderId="0" xfId="3" applyFont="1" applyBorder="1" applyAlignment="1">
      <alignment horizontal="left"/>
    </xf>
    <xf numFmtId="0" fontId="11" fillId="0" borderId="0" xfId="3" applyFont="1" applyBorder="1" applyAlignment="1">
      <alignment horizontal="right"/>
    </xf>
    <xf numFmtId="0" fontId="1" fillId="0" borderId="0" xfId="3" applyBorder="1" applyAlignment="1"/>
    <xf numFmtId="0" fontId="6" fillId="0" borderId="0" xfId="0" applyFont="1" applyAlignment="1">
      <alignment vertical="top" wrapText="1"/>
    </xf>
    <xf numFmtId="0" fontId="0" fillId="0" borderId="0" xfId="0" applyAlignment="1">
      <alignment horizontal="right"/>
    </xf>
    <xf numFmtId="0" fontId="19" fillId="0" borderId="0" xfId="0" applyFont="1"/>
    <xf numFmtId="0" fontId="7" fillId="0" borderId="0" xfId="3" applyFont="1" applyFill="1" applyBorder="1" applyAlignment="1">
      <alignment horizontal="left" vertical="center"/>
    </xf>
    <xf numFmtId="0" fontId="8" fillId="0" borderId="0" xfId="3" applyFont="1" applyBorder="1" applyAlignment="1">
      <alignment horizontal="left"/>
    </xf>
    <xf numFmtId="0" fontId="0" fillId="0" borderId="0" xfId="0" applyNumberFormat="1" applyAlignment="1">
      <alignment horizontal="right" wrapText="1"/>
    </xf>
    <xf numFmtId="0" fontId="20" fillId="0" borderId="0" xfId="3" applyFont="1"/>
    <xf numFmtId="0" fontId="1" fillId="0" borderId="0" xfId="3" applyFont="1"/>
    <xf numFmtId="4" fontId="1" fillId="0" borderId="0" xfId="3" applyNumberFormat="1"/>
    <xf numFmtId="4" fontId="1" fillId="0" borderId="0" xfId="3" applyNumberFormat="1" applyAlignment="1">
      <alignment vertical="center"/>
    </xf>
    <xf numFmtId="0" fontId="13" fillId="0" borderId="0" xfId="3" applyFont="1" applyFill="1" applyBorder="1" applyAlignment="1">
      <alignment horizontal="left" vertical="center"/>
    </xf>
    <xf numFmtId="0" fontId="14" fillId="0" borderId="0" xfId="3" applyFont="1" applyBorder="1" applyAlignment="1">
      <alignment horizontal="left"/>
    </xf>
    <xf numFmtId="4" fontId="16" fillId="0" borderId="0" xfId="3" applyNumberFormat="1" applyFont="1" applyBorder="1" applyAlignment="1">
      <alignment vertical="center"/>
    </xf>
    <xf numFmtId="4" fontId="1" fillId="0" borderId="0" xfId="3" applyNumberFormat="1" applyBorder="1" applyAlignment="1">
      <alignment horizontal="right" vertical="center"/>
    </xf>
    <xf numFmtId="0" fontId="17" fillId="0" borderId="0" xfId="3" applyFont="1" applyFill="1" applyBorder="1" applyAlignment="1">
      <alignment horizontal="left" vertical="center"/>
    </xf>
    <xf numFmtId="0" fontId="1" fillId="0" borderId="0" xfId="3" applyFont="1" applyBorder="1" applyAlignment="1">
      <alignment horizontal="left" vertical="center"/>
    </xf>
    <xf numFmtId="0" fontId="20" fillId="0" borderId="0" xfId="3" applyFont="1" applyBorder="1"/>
    <xf numFmtId="0" fontId="1" fillId="0" borderId="0" xfId="3" applyFont="1" applyBorder="1"/>
    <xf numFmtId="4" fontId="1" fillId="0" borderId="0" xfId="3" applyNumberFormat="1" applyBorder="1"/>
    <xf numFmtId="4" fontId="11" fillId="0" borderId="0" xfId="3" applyNumberFormat="1" applyFont="1" applyBorder="1" applyAlignment="1">
      <alignment horizontal="left"/>
    </xf>
    <xf numFmtId="4" fontId="11" fillId="0" borderId="0" xfId="3" applyNumberFormat="1" applyFont="1" applyBorder="1" applyAlignment="1">
      <alignment horizontal="right"/>
    </xf>
    <xf numFmtId="0" fontId="1" fillId="0" borderId="0" xfId="3" applyAlignment="1">
      <alignment horizontal="left"/>
    </xf>
    <xf numFmtId="0" fontId="1" fillId="0" borderId="0" xfId="3" applyAlignment="1"/>
    <xf numFmtId="0" fontId="21" fillId="0" borderId="0" xfId="0" applyFont="1" applyAlignment="1">
      <alignment horizontal="left"/>
    </xf>
    <xf numFmtId="0" fontId="21" fillId="0" borderId="0" xfId="0" applyFont="1"/>
    <xf numFmtId="0" fontId="20" fillId="0" borderId="0" xfId="0" applyFont="1"/>
    <xf numFmtId="4" fontId="21" fillId="0" borderId="0" xfId="0" applyNumberFormat="1" applyFont="1"/>
    <xf numFmtId="4" fontId="21" fillId="0" borderId="0" xfId="0" applyNumberFormat="1" applyFont="1" applyAlignment="1">
      <alignment horizontal="right"/>
    </xf>
    <xf numFmtId="0" fontId="20" fillId="0" borderId="0" xfId="0" applyFont="1" applyBorder="1"/>
    <xf numFmtId="0" fontId="22" fillId="0" borderId="0" xfId="0" applyFont="1" applyBorder="1"/>
    <xf numFmtId="165" fontId="20" fillId="0" borderId="3" xfId="1" applyFont="1" applyBorder="1" applyAlignment="1">
      <alignment horizontal="center"/>
    </xf>
    <xf numFmtId="0" fontId="22" fillId="0" borderId="0" xfId="3" applyFont="1" applyBorder="1"/>
    <xf numFmtId="0" fontId="23" fillId="2" borderId="4" xfId="0" applyFont="1" applyFill="1" applyBorder="1" applyAlignment="1">
      <alignment horizontal="left"/>
    </xf>
    <xf numFmtId="0" fontId="24" fillId="2" borderId="4" xfId="0" applyFont="1" applyFill="1" applyBorder="1" applyAlignment="1">
      <alignment horizontal="left"/>
    </xf>
    <xf numFmtId="0" fontId="23" fillId="2" borderId="4" xfId="0" applyFont="1" applyFill="1" applyBorder="1"/>
    <xf numFmtId="0" fontId="24" fillId="2" borderId="4" xfId="0" applyFont="1" applyFill="1" applyBorder="1"/>
    <xf numFmtId="0" fontId="25" fillId="2" borderId="4" xfId="0" applyFont="1" applyFill="1" applyBorder="1"/>
    <xf numFmtId="4" fontId="24" fillId="2" borderId="4" xfId="0" applyNumberFormat="1" applyFont="1" applyFill="1" applyBorder="1" applyAlignment="1">
      <alignment horizontal="right"/>
    </xf>
    <xf numFmtId="0" fontId="26" fillId="0" borderId="0" xfId="0" applyNumberFormat="1" applyFont="1" applyAlignment="1">
      <alignment horizontal="right" wrapText="1"/>
    </xf>
    <xf numFmtId="0" fontId="24" fillId="3" borderId="0" xfId="0" applyFont="1" applyFill="1" applyBorder="1"/>
    <xf numFmtId="0" fontId="27" fillId="4" borderId="0" xfId="0" applyFont="1" applyFill="1" applyBorder="1"/>
    <xf numFmtId="0" fontId="24" fillId="4" borderId="0" xfId="0" applyFont="1" applyFill="1" applyBorder="1"/>
    <xf numFmtId="0" fontId="26" fillId="4" borderId="0" xfId="0" applyFont="1" applyFill="1" applyBorder="1"/>
    <xf numFmtId="0" fontId="26" fillId="3" borderId="0" xfId="0" applyFont="1" applyFill="1" applyBorder="1"/>
    <xf numFmtId="0" fontId="26" fillId="3" borderId="0" xfId="0" applyFont="1" applyFill="1"/>
    <xf numFmtId="0" fontId="28" fillId="0" borderId="0" xfId="0" applyFont="1" applyAlignment="1">
      <alignment horizontal="left"/>
    </xf>
    <xf numFmtId="0" fontId="28" fillId="0" borderId="0" xfId="0" applyFont="1"/>
    <xf numFmtId="0" fontId="25" fillId="0" borderId="0" xfId="0" applyFont="1"/>
    <xf numFmtId="4" fontId="28" fillId="0" borderId="0" xfId="0" applyNumberFormat="1" applyFont="1"/>
    <xf numFmtId="0" fontId="28" fillId="0" borderId="0" xfId="0" applyFont="1" applyBorder="1"/>
    <xf numFmtId="0" fontId="29" fillId="4" borderId="0" xfId="0" applyFont="1" applyFill="1" applyBorder="1"/>
    <xf numFmtId="0" fontId="28" fillId="4" borderId="0" xfId="0" applyFont="1" applyFill="1" applyBorder="1"/>
    <xf numFmtId="0" fontId="20" fillId="4" borderId="0" xfId="0" applyFont="1" applyFill="1" applyBorder="1"/>
    <xf numFmtId="1" fontId="25" fillId="0" borderId="0" xfId="0" applyNumberFormat="1" applyFont="1" applyFill="1" applyAlignment="1">
      <alignment horizontal="left" vertical="top"/>
    </xf>
    <xf numFmtId="166" fontId="25" fillId="0" borderId="0" xfId="0" applyNumberFormat="1" applyFont="1" applyFill="1" applyAlignment="1">
      <alignment horizontal="left" vertical="top"/>
    </xf>
    <xf numFmtId="0" fontId="25" fillId="0" borderId="0" xfId="0" applyFont="1" applyFill="1" applyAlignment="1">
      <alignment horizontal="center" shrinkToFit="1"/>
    </xf>
    <xf numFmtId="0" fontId="20" fillId="0" borderId="0" xfId="0" applyNumberFormat="1" applyFont="1" applyFill="1" applyAlignment="1">
      <alignment horizontal="right" wrapText="1"/>
    </xf>
    <xf numFmtId="0" fontId="25" fillId="0" borderId="0" xfId="0" applyFont="1" applyFill="1" applyBorder="1"/>
    <xf numFmtId="0" fontId="20" fillId="0" borderId="0" xfId="0" applyFont="1" applyFill="1" applyBorder="1"/>
    <xf numFmtId="0" fontId="20" fillId="0" borderId="0" xfId="0" applyFont="1" applyFill="1"/>
    <xf numFmtId="0" fontId="28" fillId="0" borderId="0" xfId="0" applyFont="1" applyFill="1" applyAlignment="1">
      <alignment horizontal="left"/>
    </xf>
    <xf numFmtId="0" fontId="28" fillId="0" borderId="0" xfId="0" applyFont="1" applyFill="1"/>
    <xf numFmtId="0" fontId="25" fillId="0" borderId="0" xfId="0" applyFont="1" applyFill="1"/>
    <xf numFmtId="4" fontId="28" fillId="0" borderId="0" xfId="0" applyNumberFormat="1" applyFont="1" applyFill="1"/>
    <xf numFmtId="0" fontId="0" fillId="0" borderId="0" xfId="0" applyNumberFormat="1" applyFill="1" applyAlignment="1">
      <alignment horizontal="right" wrapText="1"/>
    </xf>
    <xf numFmtId="0" fontId="28" fillId="0" borderId="0" xfId="0" applyFont="1" applyFill="1" applyBorder="1"/>
    <xf numFmtId="0" fontId="29" fillId="0" borderId="0" xfId="0" applyFont="1" applyFill="1" applyBorder="1"/>
    <xf numFmtId="0" fontId="25" fillId="0" borderId="0" xfId="0" applyFont="1" applyFill="1" applyBorder="1" applyAlignment="1">
      <alignment horizontal="center" wrapText="1"/>
    </xf>
    <xf numFmtId="0" fontId="31" fillId="0" borderId="0" xfId="0" applyNumberFormat="1" applyFont="1" applyFill="1" applyAlignment="1">
      <alignment horizontal="right" wrapText="1"/>
    </xf>
    <xf numFmtId="0" fontId="32" fillId="0" borderId="0" xfId="0" applyFont="1" applyFill="1" applyBorder="1"/>
    <xf numFmtId="0" fontId="31" fillId="0" borderId="0" xfId="0" applyFont="1" applyFill="1" applyBorder="1"/>
    <xf numFmtId="0" fontId="31" fillId="0" borderId="0" xfId="0" applyFont="1" applyFill="1"/>
    <xf numFmtId="0" fontId="25" fillId="0" borderId="0" xfId="0" applyFont="1" applyFill="1" applyAlignment="1">
      <alignment horizontal="left"/>
    </xf>
    <xf numFmtId="0" fontId="25" fillId="0" borderId="0" xfId="0" applyFont="1" applyFill="1" applyBorder="1" applyAlignment="1">
      <alignment horizontal="left"/>
    </xf>
    <xf numFmtId="0" fontId="33" fillId="0" borderId="0" xfId="0" applyFont="1" applyFill="1" applyBorder="1"/>
    <xf numFmtId="0" fontId="25" fillId="0" borderId="0" xfId="0" applyFont="1" applyFill="1" applyAlignment="1">
      <alignment horizontal="justify" vertical="top" wrapText="1"/>
    </xf>
    <xf numFmtId="2" fontId="25" fillId="0" borderId="0" xfId="0" applyNumberFormat="1" applyFont="1" applyFill="1" applyAlignment="1">
      <alignment horizontal="right"/>
    </xf>
    <xf numFmtId="4" fontId="25" fillId="0" borderId="0" xfId="0" applyNumberFormat="1" applyFont="1" applyFill="1" applyAlignment="1">
      <alignment horizontal="right"/>
    </xf>
    <xf numFmtId="0" fontId="25" fillId="0" borderId="0" xfId="0" applyNumberFormat="1" applyFont="1" applyFill="1" applyBorder="1" applyAlignment="1">
      <alignment horizontal="left" vertical="top" wrapText="1"/>
    </xf>
    <xf numFmtId="0" fontId="32" fillId="0" borderId="0" xfId="0" applyFont="1" applyFill="1" applyAlignment="1">
      <alignment horizontal="left"/>
    </xf>
    <xf numFmtId="0" fontId="32" fillId="0" borderId="0" xfId="0" applyFont="1" applyFill="1" applyBorder="1" applyAlignment="1">
      <alignment horizontal="left"/>
    </xf>
    <xf numFmtId="0" fontId="32" fillId="0" borderId="0" xfId="0" applyFont="1" applyFill="1" applyBorder="1" applyAlignment="1">
      <alignment horizontal="center" wrapText="1"/>
    </xf>
    <xf numFmtId="2" fontId="25" fillId="0" borderId="0" xfId="0" applyNumberFormat="1" applyFont="1" applyFill="1" applyBorder="1" applyAlignment="1">
      <alignment horizontal="right"/>
    </xf>
    <xf numFmtId="0" fontId="35" fillId="0" borderId="0" xfId="0" applyFont="1" applyFill="1" applyAlignment="1">
      <alignment horizontal="justify" vertical="top" wrapText="1"/>
    </xf>
    <xf numFmtId="0" fontId="35" fillId="0" borderId="0" xfId="0" applyFont="1" applyFill="1" applyAlignment="1">
      <alignment horizontal="left" vertical="top"/>
    </xf>
    <xf numFmtId="166" fontId="35" fillId="0" borderId="0" xfId="0" applyNumberFormat="1" applyFont="1" applyFill="1" applyAlignment="1">
      <alignment horizontal="left" vertical="top"/>
    </xf>
    <xf numFmtId="0" fontId="35" fillId="0" borderId="0" xfId="0" applyFont="1" applyFill="1"/>
    <xf numFmtId="0" fontId="35" fillId="0" borderId="0" xfId="0" applyFont="1" applyFill="1" applyBorder="1"/>
    <xf numFmtId="0" fontId="38" fillId="0" borderId="0" xfId="0" applyFont="1" applyFill="1" applyBorder="1" applyAlignment="1">
      <alignment horizontal="center" wrapText="1"/>
    </xf>
    <xf numFmtId="0" fontId="28" fillId="2" borderId="4" xfId="0" applyFont="1" applyFill="1" applyBorder="1" applyAlignment="1">
      <alignment horizontal="left"/>
    </xf>
    <xf numFmtId="0" fontId="28" fillId="2" borderId="4" xfId="0" applyFont="1" applyFill="1" applyBorder="1"/>
    <xf numFmtId="0" fontId="29" fillId="2" borderId="4" xfId="0" applyFont="1" applyFill="1" applyBorder="1"/>
    <xf numFmtId="4" fontId="28" fillId="2" borderId="4" xfId="0" applyNumberFormat="1" applyFont="1" applyFill="1" applyBorder="1"/>
    <xf numFmtId="0" fontId="29" fillId="0" borderId="0" xfId="0" applyFont="1" applyBorder="1"/>
    <xf numFmtId="0" fontId="23" fillId="5" borderId="0" xfId="0" applyFont="1" applyFill="1" applyBorder="1" applyAlignment="1">
      <alignment horizontal="left"/>
    </xf>
    <xf numFmtId="0" fontId="28" fillId="5" borderId="0" xfId="0" applyFont="1" applyFill="1" applyBorder="1" applyAlignment="1">
      <alignment horizontal="left"/>
    </xf>
    <xf numFmtId="0" fontId="34" fillId="5" borderId="0" xfId="0" applyFont="1" applyFill="1" applyBorder="1" applyAlignment="1">
      <alignment vertical="top"/>
    </xf>
    <xf numFmtId="0" fontId="28" fillId="5" borderId="0" xfId="0" applyFont="1" applyFill="1" applyBorder="1"/>
    <xf numFmtId="0" fontId="25" fillId="5" borderId="0" xfId="0" applyFont="1" applyFill="1" applyBorder="1"/>
    <xf numFmtId="0" fontId="29" fillId="5" borderId="0" xfId="0" applyFont="1" applyFill="1" applyBorder="1"/>
    <xf numFmtId="4" fontId="28" fillId="5" borderId="0" xfId="0" applyNumberFormat="1" applyFont="1" applyFill="1" applyBorder="1"/>
    <xf numFmtId="4" fontId="23" fillId="5" borderId="0" xfId="0" applyNumberFormat="1" applyFont="1" applyFill="1" applyBorder="1" applyAlignment="1">
      <alignment horizontal="right"/>
    </xf>
    <xf numFmtId="0" fontId="0" fillId="5" borderId="0" xfId="0" applyNumberFormat="1" applyFill="1" applyAlignment="1">
      <alignment horizontal="right" wrapText="1"/>
    </xf>
    <xf numFmtId="0" fontId="20" fillId="5" borderId="0" xfId="0" applyFont="1" applyFill="1" applyBorder="1"/>
    <xf numFmtId="0" fontId="20" fillId="5" borderId="0" xfId="0" applyFont="1" applyFill="1"/>
    <xf numFmtId="0" fontId="32" fillId="0" borderId="0" xfId="0" applyFont="1" applyFill="1" applyAlignment="1">
      <alignment horizontal="center" shrinkToFit="1"/>
    </xf>
    <xf numFmtId="0" fontId="40" fillId="0" borderId="0" xfId="0" applyFont="1" applyFill="1" applyBorder="1"/>
    <xf numFmtId="2" fontId="32" fillId="0" borderId="0" xfId="0" applyNumberFormat="1" applyFont="1" applyFill="1" applyAlignment="1">
      <alignment horizontal="right"/>
    </xf>
    <xf numFmtId="4" fontId="32" fillId="0" borderId="0" xfId="0" applyNumberFormat="1" applyFont="1" applyFill="1" applyAlignment="1"/>
    <xf numFmtId="4" fontId="32" fillId="0" borderId="0" xfId="0" applyNumberFormat="1" applyFont="1" applyFill="1" applyAlignment="1">
      <alignment horizontal="right"/>
    </xf>
    <xf numFmtId="2" fontId="32" fillId="0" borderId="0" xfId="0" applyNumberFormat="1" applyFont="1" applyFill="1" applyBorder="1" applyAlignment="1">
      <alignment horizontal="right"/>
    </xf>
    <xf numFmtId="0" fontId="0" fillId="0" borderId="0" xfId="0" applyFont="1" applyFill="1" applyAlignment="1" applyProtection="1">
      <alignment horizontal="left" vertical="top"/>
      <protection locked="0"/>
    </xf>
    <xf numFmtId="0" fontId="0" fillId="0" borderId="0" xfId="0" applyFont="1" applyFill="1" applyAlignment="1">
      <alignment horizontal="left"/>
    </xf>
    <xf numFmtId="0" fontId="25" fillId="0" borderId="0" xfId="0" applyFont="1" applyFill="1" applyBorder="1" applyAlignment="1">
      <alignment horizontal="center" vertical="center" wrapText="1"/>
    </xf>
    <xf numFmtId="4" fontId="25" fillId="0" borderId="0" xfId="0" applyNumberFormat="1" applyFont="1" applyFill="1" applyBorder="1" applyAlignment="1">
      <alignment horizontal="right"/>
    </xf>
    <xf numFmtId="0" fontId="0" fillId="0" borderId="0" xfId="0" applyFont="1" applyFill="1" applyBorder="1"/>
    <xf numFmtId="0" fontId="0" fillId="0" borderId="0" xfId="0" applyFont="1" applyFill="1"/>
    <xf numFmtId="0" fontId="25" fillId="0" borderId="0" xfId="0" applyFont="1" applyFill="1" applyBorder="1" applyAlignment="1">
      <alignment vertical="top" wrapText="1"/>
    </xf>
    <xf numFmtId="0" fontId="25" fillId="0" borderId="0" xfId="0" applyFont="1" applyFill="1" applyAlignment="1" applyProtection="1">
      <alignment horizontal="left" wrapText="1"/>
      <protection locked="0"/>
    </xf>
    <xf numFmtId="0" fontId="25" fillId="0" borderId="0" xfId="0" applyFont="1" applyFill="1" applyAlignment="1" applyProtection="1">
      <alignment horizontal="left" vertical="top" wrapText="1"/>
      <protection locked="0"/>
    </xf>
    <xf numFmtId="0" fontId="34" fillId="0" borderId="0" xfId="0" applyFont="1" applyFill="1" applyBorder="1" applyAlignment="1">
      <alignment horizontal="justify" vertical="top" wrapText="1"/>
    </xf>
    <xf numFmtId="0" fontId="25" fillId="0" borderId="0" xfId="0" applyFont="1" applyFill="1" applyBorder="1" applyAlignment="1">
      <alignment horizontal="justify" vertical="top" wrapText="1"/>
    </xf>
    <xf numFmtId="0" fontId="25" fillId="6" borderId="0" xfId="0" applyFont="1" applyFill="1" applyAlignment="1">
      <alignment horizontal="justify" vertical="top" wrapText="1"/>
    </xf>
    <xf numFmtId="4" fontId="25" fillId="6" borderId="0" xfId="0" applyNumberFormat="1" applyFont="1" applyFill="1" applyAlignment="1">
      <alignment horizontal="right"/>
    </xf>
    <xf numFmtId="0" fontId="42" fillId="0" borderId="0" xfId="0" applyFont="1" applyFill="1" applyAlignment="1" applyProtection="1">
      <alignment horizontal="left" vertical="top"/>
      <protection locked="0"/>
    </xf>
    <xf numFmtId="0" fontId="42" fillId="0" borderId="0" xfId="0" applyFont="1" applyFill="1" applyAlignment="1">
      <alignment horizontal="left"/>
    </xf>
    <xf numFmtId="0" fontId="32" fillId="0" borderId="0" xfId="0" applyFont="1" applyFill="1" applyAlignment="1" applyProtection="1">
      <alignment horizontal="left" vertical="top" wrapText="1"/>
      <protection locked="0"/>
    </xf>
    <xf numFmtId="0" fontId="23" fillId="0" borderId="0" xfId="0" applyFont="1" applyFill="1" applyBorder="1" applyAlignment="1">
      <alignment horizontal="left"/>
    </xf>
    <xf numFmtId="0" fontId="28" fillId="0" borderId="0" xfId="0" applyFont="1" applyFill="1" applyBorder="1" applyAlignment="1">
      <alignment horizontal="left"/>
    </xf>
    <xf numFmtId="0" fontId="23" fillId="0" borderId="0" xfId="0" applyFont="1" applyFill="1" applyBorder="1"/>
    <xf numFmtId="4" fontId="28" fillId="0" borderId="0" xfId="0" applyNumberFormat="1" applyFont="1" applyFill="1" applyBorder="1"/>
    <xf numFmtId="4" fontId="23" fillId="0" borderId="0" xfId="0" applyNumberFormat="1" applyFont="1" applyFill="1" applyBorder="1" applyAlignment="1">
      <alignment horizontal="right"/>
    </xf>
    <xf numFmtId="0" fontId="41" fillId="0" borderId="0" xfId="0" applyFont="1" applyFill="1" applyBorder="1" applyAlignment="1">
      <alignment horizontal="justify" vertical="top" wrapText="1"/>
    </xf>
    <xf numFmtId="0" fontId="33" fillId="0" borderId="0" xfId="0" applyFont="1" applyFill="1" applyBorder="1" applyAlignment="1">
      <alignment horizontal="justify" vertical="top" wrapText="1"/>
    </xf>
    <xf numFmtId="166" fontId="25" fillId="0" borderId="0" xfId="0" applyNumberFormat="1" applyFont="1" applyFill="1" applyAlignment="1">
      <alignment horizontal="left" vertical="top" shrinkToFit="1"/>
    </xf>
    <xf numFmtId="4" fontId="25" fillId="0" borderId="0" xfId="0" applyNumberFormat="1" applyFont="1" applyFill="1" applyAlignment="1">
      <alignment horizontal="center"/>
    </xf>
    <xf numFmtId="0" fontId="25" fillId="0" borderId="0" xfId="0" applyFont="1" applyFill="1" applyAlignment="1">
      <alignment horizontal="left" vertical="center"/>
    </xf>
    <xf numFmtId="0" fontId="25" fillId="0" borderId="0" xfId="0" applyFont="1" applyFill="1" applyBorder="1" applyAlignment="1">
      <alignment horizontal="left" vertical="center"/>
    </xf>
    <xf numFmtId="0" fontId="25" fillId="0" borderId="0" xfId="0" applyFont="1" applyFill="1" applyBorder="1" applyAlignment="1">
      <alignment horizontal="justify" vertical="center" wrapText="1"/>
    </xf>
    <xf numFmtId="0" fontId="25" fillId="0" borderId="0" xfId="0" applyFont="1" applyFill="1" applyAlignment="1">
      <alignment horizontal="center"/>
    </xf>
    <xf numFmtId="0" fontId="0" fillId="0" borderId="0" xfId="0" applyNumberFormat="1" applyFont="1" applyFill="1" applyAlignment="1">
      <alignment horizontal="right" wrapText="1"/>
    </xf>
    <xf numFmtId="0" fontId="35" fillId="0" borderId="0" xfId="0" applyFont="1" applyFill="1" applyAlignment="1">
      <alignment horizontal="left"/>
    </xf>
    <xf numFmtId="0" fontId="35" fillId="0" borderId="0" xfId="0" applyFont="1" applyFill="1" applyBorder="1" applyAlignment="1">
      <alignment horizontal="left"/>
    </xf>
    <xf numFmtId="0" fontId="44" fillId="0" borderId="0" xfId="0" applyFont="1" applyFill="1" applyBorder="1"/>
    <xf numFmtId="0" fontId="44" fillId="0" borderId="0" xfId="0" applyFont="1" applyFill="1"/>
    <xf numFmtId="0" fontId="35" fillId="0" borderId="0" xfId="0" applyFont="1" applyFill="1" applyBorder="1" applyAlignment="1">
      <alignment horizontal="center" wrapText="1"/>
    </xf>
    <xf numFmtId="2" fontId="35" fillId="0" borderId="0" xfId="0" applyNumberFormat="1" applyFont="1" applyFill="1" applyAlignment="1">
      <alignment horizontal="center"/>
    </xf>
    <xf numFmtId="4" fontId="35" fillId="0" borderId="0" xfId="0" applyNumberFormat="1" applyFont="1" applyFill="1" applyAlignment="1">
      <alignment horizontal="center"/>
    </xf>
    <xf numFmtId="4" fontId="35" fillId="0" borderId="0" xfId="0" applyNumberFormat="1" applyFont="1" applyFill="1" applyAlignment="1">
      <alignment horizontal="right"/>
    </xf>
    <xf numFmtId="2" fontId="35" fillId="0" borderId="0" xfId="0" applyNumberFormat="1" applyFont="1" applyFill="1" applyBorder="1" applyAlignment="1">
      <alignment horizontal="right"/>
    </xf>
    <xf numFmtId="0" fontId="45" fillId="0" borderId="0" xfId="0" applyFont="1" applyFill="1" applyBorder="1" applyAlignment="1">
      <alignment horizontal="justify" vertical="top" wrapText="1"/>
    </xf>
    <xf numFmtId="0" fontId="32" fillId="0" borderId="0" xfId="0" applyFont="1" applyFill="1" applyBorder="1" applyAlignment="1">
      <alignment horizontal="justify" vertical="top" wrapText="1"/>
    </xf>
    <xf numFmtId="0" fontId="25" fillId="0" borderId="0" xfId="0" applyFont="1" applyFill="1" applyAlignment="1">
      <alignment horizontal="left" vertical="top"/>
    </xf>
    <xf numFmtId="0" fontId="33" fillId="0" borderId="0" xfId="0" applyFont="1" applyFill="1" applyAlignment="1">
      <alignment horizontal="left"/>
    </xf>
    <xf numFmtId="0" fontId="33" fillId="0" borderId="0" xfId="0" applyFont="1" applyFill="1" applyBorder="1" applyAlignment="1">
      <alignment horizontal="left"/>
    </xf>
    <xf numFmtId="4" fontId="25" fillId="0" borderId="0" xfId="0" applyNumberFormat="1" applyFont="1" applyFill="1" applyBorder="1" applyAlignment="1">
      <alignment horizontal="left"/>
    </xf>
    <xf numFmtId="4" fontId="24" fillId="2" borderId="4" xfId="0" applyNumberFormat="1" applyFont="1" applyFill="1" applyBorder="1"/>
    <xf numFmtId="0" fontId="24" fillId="0" borderId="0" xfId="0" applyFont="1" applyBorder="1"/>
    <xf numFmtId="0" fontId="24" fillId="0" borderId="0" xfId="0" applyFont="1" applyFill="1" applyBorder="1"/>
    <xf numFmtId="0" fontId="26" fillId="0" borderId="0" xfId="0" applyFont="1" applyBorder="1"/>
    <xf numFmtId="0" fontId="26" fillId="0" borderId="0" xfId="0" applyFont="1"/>
    <xf numFmtId="0" fontId="24" fillId="0" borderId="0" xfId="0" applyFont="1" applyFill="1" applyBorder="1" applyAlignment="1">
      <alignment horizontal="left"/>
    </xf>
    <xf numFmtId="4" fontId="24" fillId="0" borderId="0" xfId="0" applyNumberFormat="1" applyFont="1" applyFill="1" applyBorder="1"/>
    <xf numFmtId="4" fontId="25" fillId="0" borderId="0" xfId="0" applyNumberFormat="1" applyFont="1" applyFill="1" applyAlignment="1"/>
    <xf numFmtId="4" fontId="46" fillId="0" borderId="0" xfId="0" applyNumberFormat="1" applyFont="1" applyFill="1" applyAlignment="1">
      <alignment horizontal="center" vertical="center"/>
    </xf>
    <xf numFmtId="0" fontId="25" fillId="0" borderId="0" xfId="0" applyFont="1" applyFill="1" applyAlignment="1">
      <alignment horizontal="left" vertical="top" wrapText="1"/>
    </xf>
    <xf numFmtId="0" fontId="25" fillId="0" borderId="0" xfId="0" applyFont="1" applyFill="1" applyAlignment="1">
      <alignment horizontal="center" vertical="top"/>
    </xf>
    <xf numFmtId="0" fontId="25" fillId="0" borderId="0" xfId="0" applyFont="1" applyFill="1" applyAlignment="1">
      <alignment horizontal="left" vertical="center" wrapText="1"/>
    </xf>
    <xf numFmtId="2" fontId="25" fillId="0" borderId="0" xfId="0" applyNumberFormat="1" applyFont="1" applyFill="1" applyAlignment="1"/>
    <xf numFmtId="2" fontId="25" fillId="0" borderId="0" xfId="0" applyNumberFormat="1" applyFont="1" applyFill="1" applyAlignment="1">
      <alignment horizontal="right" vertical="top"/>
    </xf>
    <xf numFmtId="0" fontId="23" fillId="0" borderId="0" xfId="0" applyFont="1" applyFill="1" applyBorder="1" applyAlignment="1">
      <alignment wrapText="1"/>
    </xf>
    <xf numFmtId="0" fontId="0" fillId="0" borderId="0" xfId="0" applyFill="1" applyAlignment="1">
      <alignment horizontal="left"/>
    </xf>
    <xf numFmtId="0" fontId="0" fillId="0" borderId="0" xfId="0" applyFill="1"/>
    <xf numFmtId="0" fontId="1" fillId="0" borderId="0" xfId="0" applyFont="1" applyFill="1"/>
    <xf numFmtId="4" fontId="0" fillId="0" borderId="0" xfId="0" applyNumberFormat="1" applyFill="1"/>
    <xf numFmtId="4" fontId="0" fillId="0" borderId="0" xfId="0" applyNumberFormat="1" applyFill="1" applyAlignment="1">
      <alignment horizontal="right"/>
    </xf>
    <xf numFmtId="0" fontId="0" fillId="0" borderId="0" xfId="0" applyNumberFormat="1" applyFill="1" applyAlignment="1">
      <alignment horizontal="right" vertical="top"/>
    </xf>
    <xf numFmtId="0" fontId="0" fillId="0" borderId="0" xfId="0" applyFill="1" applyBorder="1"/>
    <xf numFmtId="0" fontId="47" fillId="0" borderId="0" xfId="0" applyFont="1" applyFill="1" applyBorder="1"/>
    <xf numFmtId="0" fontId="50" fillId="2" borderId="4" xfId="0" applyFont="1" applyFill="1" applyBorder="1" applyAlignment="1">
      <alignment horizontal="left"/>
    </xf>
    <xf numFmtId="0" fontId="50" fillId="0" borderId="0" xfId="0" applyFont="1" applyAlignment="1">
      <alignment horizontal="left"/>
    </xf>
    <xf numFmtId="0" fontId="50" fillId="0" borderId="0" xfId="0" applyFont="1" applyBorder="1" applyAlignment="1">
      <alignment horizontal="left"/>
    </xf>
    <xf numFmtId="0" fontId="51" fillId="0" borderId="0" xfId="0" applyFont="1" applyFill="1" applyBorder="1"/>
    <xf numFmtId="4" fontId="51" fillId="0" borderId="0" xfId="0" applyNumberFormat="1" applyFont="1" applyFill="1" applyBorder="1" applyAlignment="1">
      <alignment horizontal="right"/>
    </xf>
    <xf numFmtId="0" fontId="0" fillId="7" borderId="0" xfId="0" applyNumberFormat="1" applyFill="1" applyAlignment="1">
      <alignment horizontal="right" wrapText="1"/>
    </xf>
    <xf numFmtId="0" fontId="28" fillId="7" borderId="0" xfId="0" applyFont="1" applyFill="1" applyBorder="1"/>
    <xf numFmtId="0" fontId="29" fillId="7" borderId="0" xfId="0" applyFont="1" applyFill="1" applyBorder="1"/>
    <xf numFmtId="0" fontId="20" fillId="7" borderId="0" xfId="0" applyFont="1" applyFill="1" applyBorder="1"/>
    <xf numFmtId="0" fontId="20" fillId="7" borderId="0" xfId="0" applyFont="1" applyFill="1"/>
    <xf numFmtId="0" fontId="19" fillId="0" borderId="0" xfId="4" applyFont="1" applyFill="1"/>
    <xf numFmtId="2" fontId="20" fillId="0" borderId="0" xfId="0" applyNumberFormat="1" applyFont="1" applyFill="1" applyBorder="1"/>
    <xf numFmtId="0" fontId="19" fillId="0" borderId="0" xfId="4" applyFont="1" applyFill="1" applyBorder="1"/>
    <xf numFmtId="4" fontId="25" fillId="0" borderId="0" xfId="0" applyNumberFormat="1" applyFont="1" applyFill="1" applyBorder="1" applyAlignment="1">
      <alignment horizontal="left" vertical="top" wrapText="1"/>
    </xf>
    <xf numFmtId="167" fontId="25" fillId="0" borderId="0" xfId="0" applyNumberFormat="1" applyFont="1" applyFill="1" applyAlignment="1">
      <alignment horizontal="left" vertical="top"/>
    </xf>
    <xf numFmtId="4" fontId="25" fillId="0" borderId="0" xfId="0" applyNumberFormat="1" applyFont="1" applyFill="1" applyBorder="1" applyAlignment="1">
      <alignment horizontal="left" wrapText="1"/>
    </xf>
    <xf numFmtId="4" fontId="25" fillId="0" borderId="0" xfId="0" applyNumberFormat="1" applyFont="1" applyFill="1" applyBorder="1"/>
    <xf numFmtId="0" fontId="34" fillId="0" borderId="0" xfId="0" applyFont="1" applyFill="1" applyAlignment="1">
      <alignment horizontal="justify" vertical="top" wrapText="1"/>
    </xf>
    <xf numFmtId="0" fontId="33" fillId="0" borderId="0" xfId="0" applyFont="1" applyFill="1" applyBorder="1" applyAlignment="1">
      <alignment horizontal="left" vertical="center"/>
    </xf>
    <xf numFmtId="0" fontId="34" fillId="0" borderId="0" xfId="0" applyFont="1" applyFill="1" applyAlignment="1">
      <alignment horizontal="justify" vertical="top"/>
    </xf>
    <xf numFmtId="0" fontId="51" fillId="8" borderId="3" xfId="0" applyFont="1" applyFill="1" applyBorder="1" applyAlignment="1">
      <alignment horizontal="left" vertical="center"/>
    </xf>
    <xf numFmtId="0" fontId="28" fillId="8" borderId="3" xfId="0" applyFont="1" applyFill="1" applyBorder="1" applyAlignment="1">
      <alignment horizontal="left" vertical="center"/>
    </xf>
    <xf numFmtId="0" fontId="51" fillId="8" borderId="3" xfId="0" applyFont="1" applyFill="1" applyBorder="1" applyAlignment="1">
      <alignment vertical="center"/>
    </xf>
    <xf numFmtId="0" fontId="28" fillId="8" borderId="3" xfId="0" applyFont="1" applyFill="1" applyBorder="1" applyAlignment="1">
      <alignment vertical="center"/>
    </xf>
    <xf numFmtId="0" fontId="25" fillId="8" borderId="3" xfId="0" applyFont="1" applyFill="1" applyBorder="1" applyAlignment="1">
      <alignment vertical="center"/>
    </xf>
    <xf numFmtId="0" fontId="28" fillId="0" borderId="5" xfId="0" applyFont="1" applyFill="1" applyBorder="1" applyAlignment="1">
      <alignment horizontal="left"/>
    </xf>
    <xf numFmtId="0" fontId="28" fillId="0" borderId="5" xfId="0" applyFont="1" applyFill="1" applyBorder="1"/>
    <xf numFmtId="0" fontId="25" fillId="0" borderId="5" xfId="0" applyFont="1" applyFill="1" applyBorder="1"/>
    <xf numFmtId="4" fontId="28" fillId="0" borderId="5" xfId="0" applyNumberFormat="1" applyFont="1" applyFill="1" applyBorder="1"/>
    <xf numFmtId="4" fontId="28" fillId="0" borderId="5" xfId="0" applyNumberFormat="1" applyFont="1" applyFill="1" applyBorder="1" applyAlignment="1">
      <alignment horizontal="right"/>
    </xf>
    <xf numFmtId="0" fontId="51" fillId="0" borderId="4" xfId="0" applyFont="1" applyFill="1" applyBorder="1" applyAlignment="1">
      <alignment horizontal="left"/>
    </xf>
    <xf numFmtId="0" fontId="28" fillId="0" borderId="4" xfId="0" applyFont="1" applyFill="1" applyBorder="1" applyAlignment="1">
      <alignment horizontal="left"/>
    </xf>
    <xf numFmtId="0" fontId="51" fillId="0" borderId="4" xfId="0" applyFont="1" applyFill="1" applyBorder="1"/>
    <xf numFmtId="0" fontId="28" fillId="0" borderId="4" xfId="0" applyFont="1" applyFill="1" applyBorder="1"/>
    <xf numFmtId="0" fontId="25" fillId="0" borderId="4" xfId="0" applyFont="1" applyFill="1" applyBorder="1"/>
    <xf numFmtId="0" fontId="51" fillId="0" borderId="5" xfId="0" applyFont="1" applyFill="1" applyBorder="1" applyAlignment="1">
      <alignment horizontal="left"/>
    </xf>
    <xf numFmtId="0" fontId="51" fillId="0" borderId="5" xfId="0" applyFont="1" applyFill="1" applyBorder="1"/>
    <xf numFmtId="4" fontId="28" fillId="0" borderId="0" xfId="0" applyNumberFormat="1" applyFont="1" applyFill="1" applyAlignment="1">
      <alignment horizontal="right"/>
    </xf>
    <xf numFmtId="167" fontId="51" fillId="0" borderId="4" xfId="0" applyNumberFormat="1" applyFont="1" applyFill="1" applyBorder="1" applyAlignment="1">
      <alignment horizontal="left"/>
    </xf>
    <xf numFmtId="4" fontId="51" fillId="0" borderId="4" xfId="0" applyNumberFormat="1" applyFont="1" applyFill="1" applyBorder="1"/>
    <xf numFmtId="166" fontId="51" fillId="0" borderId="0" xfId="0" applyNumberFormat="1" applyFont="1" applyFill="1" applyBorder="1" applyAlignment="1">
      <alignment horizontal="left"/>
    </xf>
    <xf numFmtId="4" fontId="51" fillId="0" borderId="0" xfId="0" applyNumberFormat="1" applyFont="1" applyFill="1" applyBorder="1"/>
    <xf numFmtId="4" fontId="28" fillId="0" borderId="0" xfId="0" applyNumberFormat="1" applyFont="1" applyFill="1" applyBorder="1" applyAlignment="1">
      <alignment horizontal="right"/>
    </xf>
    <xf numFmtId="166" fontId="51" fillId="0" borderId="4" xfId="0" applyNumberFormat="1" applyFont="1" applyFill="1" applyBorder="1" applyAlignment="1">
      <alignment horizontal="left"/>
    </xf>
    <xf numFmtId="1" fontId="51" fillId="8" borderId="6" xfId="0" applyNumberFormat="1" applyFont="1" applyFill="1" applyBorder="1" applyAlignment="1">
      <alignment horizontal="left" vertical="center"/>
    </xf>
    <xf numFmtId="0" fontId="28" fillId="8" borderId="6" xfId="0" applyFont="1" applyFill="1" applyBorder="1" applyAlignment="1">
      <alignment horizontal="left" vertical="center"/>
    </xf>
    <xf numFmtId="0" fontId="51" fillId="8" borderId="6" xfId="0" applyFont="1" applyFill="1" applyBorder="1" applyAlignment="1">
      <alignment vertical="center"/>
    </xf>
    <xf numFmtId="0" fontId="28" fillId="8" borderId="6" xfId="0" applyFont="1" applyFill="1" applyBorder="1" applyAlignment="1">
      <alignment vertical="center"/>
    </xf>
    <xf numFmtId="0" fontId="25" fillId="8" borderId="6" xfId="0" applyFont="1" applyFill="1" applyBorder="1" applyAlignment="1">
      <alignment vertical="center"/>
    </xf>
    <xf numFmtId="0" fontId="0" fillId="0" borderId="0" xfId="0" applyAlignment="1">
      <alignment horizontal="left"/>
    </xf>
    <xf numFmtId="0" fontId="1" fillId="0" borderId="0" xfId="0" applyFont="1"/>
    <xf numFmtId="4" fontId="0" fillId="0" borderId="0" xfId="0" applyNumberFormat="1"/>
    <xf numFmtId="4" fontId="0" fillId="0" borderId="0" xfId="0" applyNumberFormat="1" applyAlignment="1">
      <alignment horizontal="right"/>
    </xf>
    <xf numFmtId="0" fontId="0" fillId="0" borderId="0" xfId="0" applyNumberFormat="1" applyAlignment="1">
      <alignment horizontal="right" vertical="top"/>
    </xf>
    <xf numFmtId="0" fontId="0" fillId="0" borderId="0" xfId="0" applyBorder="1"/>
    <xf numFmtId="0" fontId="47" fillId="0" borderId="0" xfId="0" applyFont="1" applyBorder="1"/>
    <xf numFmtId="0" fontId="6" fillId="0" borderId="0" xfId="2" applyFont="1" applyAlignment="1">
      <alignment horizontal="left"/>
    </xf>
    <xf numFmtId="0" fontId="19" fillId="0" borderId="0" xfId="0" applyFont="1" applyAlignment="1">
      <alignment horizontal="center" vertical="top"/>
    </xf>
    <xf numFmtId="0" fontId="10" fillId="0" borderId="0" xfId="3" applyFont="1" applyBorder="1" applyAlignment="1">
      <alignment horizontal="left" vertical="center" shrinkToFit="1"/>
    </xf>
    <xf numFmtId="0" fontId="1" fillId="0" borderId="0" xfId="3" applyBorder="1" applyAlignment="1">
      <alignment shrinkToFit="1"/>
    </xf>
    <xf numFmtId="0" fontId="0" fillId="0" borderId="0" xfId="0" applyBorder="1" applyAlignment="1">
      <alignment shrinkToFit="1"/>
    </xf>
    <xf numFmtId="0" fontId="11" fillId="0" borderId="0" xfId="3" applyNumberFormat="1" applyFont="1" applyBorder="1" applyAlignment="1">
      <alignment horizontal="left" wrapText="1"/>
    </xf>
    <xf numFmtId="0" fontId="0" fillId="0" borderId="0" xfId="0" applyNumberFormat="1" applyBorder="1" applyAlignment="1">
      <alignment horizontal="left" wrapText="1"/>
    </xf>
    <xf numFmtId="0" fontId="12" fillId="0" borderId="0" xfId="3" applyFont="1" applyBorder="1" applyAlignment="1">
      <alignment horizontal="left" vertical="center" shrinkToFit="1"/>
    </xf>
    <xf numFmtId="0" fontId="18" fillId="0" borderId="0" xfId="0" applyFont="1" applyAlignment="1">
      <alignment horizontal="center"/>
    </xf>
    <xf numFmtId="0" fontId="20" fillId="0" borderId="1" xfId="3" applyFont="1" applyBorder="1" applyAlignment="1">
      <alignment horizontal="left" vertical="top" wrapText="1"/>
    </xf>
    <xf numFmtId="0" fontId="20" fillId="0" borderId="2" xfId="3" applyFont="1" applyBorder="1" applyAlignment="1">
      <alignment horizontal="left" vertical="top" wrapText="1"/>
    </xf>
    <xf numFmtId="0" fontId="20" fillId="0" borderId="1" xfId="3" applyFont="1" applyBorder="1" applyAlignment="1">
      <alignment horizontal="center"/>
    </xf>
    <xf numFmtId="0" fontId="20" fillId="0" borderId="3" xfId="3" applyFont="1" applyBorder="1" applyAlignment="1">
      <alignment horizontal="center"/>
    </xf>
    <xf numFmtId="0" fontId="20" fillId="0" borderId="2" xfId="3" applyFont="1" applyBorder="1" applyAlignment="1">
      <alignment horizontal="center"/>
    </xf>
    <xf numFmtId="4" fontId="20" fillId="0" borderId="3" xfId="3" applyNumberFormat="1" applyFont="1" applyBorder="1" applyAlignment="1">
      <alignment horizontal="center" vertical="top"/>
    </xf>
    <xf numFmtId="4" fontId="20" fillId="0" borderId="1" xfId="3" applyNumberFormat="1" applyFont="1" applyBorder="1" applyAlignment="1">
      <alignment horizontal="center" vertical="top" wrapText="1"/>
    </xf>
    <xf numFmtId="4" fontId="20" fillId="0" borderId="3" xfId="3" applyNumberFormat="1" applyFont="1" applyBorder="1" applyAlignment="1">
      <alignment horizontal="center" vertical="top" wrapText="1"/>
    </xf>
    <xf numFmtId="4" fontId="20" fillId="0" borderId="2" xfId="3" applyNumberFormat="1" applyFont="1" applyBorder="1" applyAlignment="1">
      <alignment horizontal="center" vertical="top" wrapText="1"/>
    </xf>
    <xf numFmtId="4" fontId="23" fillId="2" borderId="4" xfId="0" applyNumberFormat="1" applyFont="1" applyFill="1" applyBorder="1" applyAlignment="1">
      <alignment horizontal="right"/>
    </xf>
    <xf numFmtId="4" fontId="28" fillId="0" borderId="5" xfId="0" applyNumberFormat="1" applyFont="1" applyFill="1" applyBorder="1" applyAlignment="1">
      <alignment horizontal="right"/>
    </xf>
    <xf numFmtId="0" fontId="25" fillId="0" borderId="0" xfId="0" applyFont="1" applyFill="1" applyAlignment="1">
      <alignment horizontal="justify" vertical="top" wrapText="1"/>
    </xf>
    <xf numFmtId="0" fontId="25" fillId="0" borderId="0" xfId="0" applyFont="1" applyFill="1" applyAlignment="1">
      <alignment horizontal="justify" vertical="top"/>
    </xf>
    <xf numFmtId="2" fontId="25" fillId="0" borderId="0" xfId="0" applyNumberFormat="1" applyFont="1" applyFill="1" applyAlignment="1">
      <alignment horizontal="right"/>
    </xf>
    <xf numFmtId="4" fontId="25" fillId="0" borderId="0" xfId="0" applyNumberFormat="1" applyFont="1" applyFill="1" applyAlignment="1">
      <alignment horizontal="right"/>
    </xf>
    <xf numFmtId="4" fontId="28" fillId="0" borderId="0" xfId="0" applyNumberFormat="1" applyFont="1" applyFill="1" applyBorder="1" applyAlignment="1">
      <alignment horizontal="right"/>
    </xf>
    <xf numFmtId="0" fontId="32" fillId="0" borderId="0" xfId="0" applyNumberFormat="1" applyFont="1" applyFill="1" applyBorder="1" applyAlignment="1">
      <alignment horizontal="left" vertical="top" wrapText="1"/>
    </xf>
    <xf numFmtId="0" fontId="25" fillId="0" borderId="0" xfId="0" applyNumberFormat="1" applyFont="1" applyFill="1" applyBorder="1" applyAlignment="1">
      <alignment horizontal="left" vertical="top" wrapText="1"/>
    </xf>
    <xf numFmtId="2" fontId="25" fillId="0" borderId="0" xfId="0" applyNumberFormat="1" applyFont="1" applyFill="1" applyBorder="1" applyAlignment="1">
      <alignment horizontal="right"/>
    </xf>
    <xf numFmtId="0" fontId="34" fillId="0" borderId="0" xfId="0" applyFont="1" applyFill="1" applyAlignment="1">
      <alignment horizontal="justify" vertical="top" wrapText="1"/>
    </xf>
    <xf numFmtId="0" fontId="25" fillId="0" borderId="0" xfId="0" applyFont="1" applyFill="1" applyBorder="1" applyAlignment="1">
      <alignment horizontal="left"/>
    </xf>
    <xf numFmtId="0" fontId="32" fillId="0" borderId="0" xfId="0" applyFont="1" applyFill="1" applyBorder="1" applyAlignment="1">
      <alignment horizontal="left"/>
    </xf>
    <xf numFmtId="2" fontId="32" fillId="0" borderId="0" xfId="0" applyNumberFormat="1" applyFont="1" applyFill="1" applyAlignment="1">
      <alignment horizontal="right"/>
    </xf>
    <xf numFmtId="4" fontId="32" fillId="0" borderId="0" xfId="0" applyNumberFormat="1" applyFont="1" applyFill="1" applyAlignment="1">
      <alignment horizontal="right"/>
    </xf>
    <xf numFmtId="2" fontId="32" fillId="0" borderId="0" xfId="0" applyNumberFormat="1" applyFont="1" applyFill="1" applyBorder="1" applyAlignment="1">
      <alignment horizontal="right"/>
    </xf>
    <xf numFmtId="0" fontId="35" fillId="0" borderId="0" xfId="0" applyFont="1" applyFill="1" applyAlignment="1">
      <alignment horizontal="justify" vertical="top" wrapText="1"/>
    </xf>
    <xf numFmtId="2" fontId="25" fillId="0" borderId="0" xfId="0" applyNumberFormat="1" applyFont="1" applyFill="1" applyAlignment="1">
      <alignment horizontal="center"/>
    </xf>
    <xf numFmtId="4" fontId="25" fillId="0" borderId="0" xfId="0" applyNumberFormat="1" applyFont="1" applyFill="1" applyAlignment="1">
      <alignment horizontal="center"/>
    </xf>
    <xf numFmtId="4" fontId="32" fillId="0" borderId="0" xfId="0" applyNumberFormat="1" applyFont="1" applyFill="1" applyAlignment="1"/>
    <xf numFmtId="0" fontId="25" fillId="0" borderId="0" xfId="0" applyFont="1" applyFill="1" applyBorder="1" applyAlignment="1">
      <alignment horizontal="center" vertical="top" wrapText="1"/>
    </xf>
    <xf numFmtId="0" fontId="25" fillId="0" borderId="0" xfId="0" applyFont="1" applyFill="1" applyAlignment="1" applyProtection="1">
      <alignment horizontal="left" vertical="center" wrapText="1"/>
      <protection locked="0"/>
    </xf>
    <xf numFmtId="2" fontId="25" fillId="0" borderId="0" xfId="0" applyNumberFormat="1" applyFont="1" applyFill="1" applyAlignment="1">
      <alignment horizontal="right" vertical="center"/>
    </xf>
    <xf numFmtId="4" fontId="25" fillId="0" borderId="0" xfId="0" applyNumberFormat="1" applyFont="1" applyFill="1" applyAlignment="1">
      <alignment horizontal="right" vertical="center"/>
    </xf>
    <xf numFmtId="0" fontId="25" fillId="0" borderId="0" xfId="0" applyFont="1" applyFill="1" applyBorder="1" applyAlignment="1">
      <alignment horizontal="left" vertical="center" wrapText="1"/>
    </xf>
    <xf numFmtId="0" fontId="25" fillId="0" borderId="0" xfId="0" applyFont="1" applyFill="1" applyAlignment="1" applyProtection="1">
      <alignment horizontal="left" wrapText="1"/>
      <protection locked="0"/>
    </xf>
    <xf numFmtId="0" fontId="41" fillId="0" borderId="0" xfId="0" applyFont="1" applyFill="1" applyBorder="1" applyAlignment="1">
      <alignment horizontal="justify" vertical="top" wrapText="1"/>
    </xf>
    <xf numFmtId="0" fontId="33" fillId="0" borderId="0" xfId="0" applyFont="1" applyFill="1" applyBorder="1" applyAlignment="1">
      <alignment horizontal="justify" vertical="top" wrapText="1"/>
    </xf>
    <xf numFmtId="0" fontId="34" fillId="0" borderId="0" xfId="0" applyFont="1" applyFill="1" applyBorder="1" applyAlignment="1">
      <alignment horizontal="justify" vertical="top" wrapText="1"/>
    </xf>
    <xf numFmtId="0" fontId="25" fillId="0" borderId="0" xfId="0" applyFont="1" applyFill="1" applyBorder="1" applyAlignment="1">
      <alignment horizontal="justify" vertical="top" wrapText="1"/>
    </xf>
    <xf numFmtId="2" fontId="35" fillId="0" borderId="0" xfId="0" applyNumberFormat="1" applyFont="1" applyFill="1" applyAlignment="1">
      <alignment horizontal="center"/>
    </xf>
    <xf numFmtId="0" fontId="25" fillId="0" borderId="0" xfId="0" applyFont="1" applyFill="1" applyBorder="1" applyAlignment="1">
      <alignment horizontal="justify" vertical="center" wrapText="1"/>
    </xf>
    <xf numFmtId="0" fontId="43" fillId="0" borderId="0" xfId="0" applyFont="1" applyFill="1" applyBorder="1" applyAlignment="1">
      <alignment horizontal="center" wrapText="1"/>
    </xf>
    <xf numFmtId="4" fontId="35" fillId="0" borderId="0" xfId="0" applyNumberFormat="1" applyFont="1" applyFill="1" applyAlignment="1">
      <alignment horizontal="center"/>
    </xf>
    <xf numFmtId="4" fontId="35" fillId="0" borderId="0" xfId="0" applyNumberFormat="1" applyFont="1" applyFill="1" applyAlignment="1">
      <alignment horizontal="right"/>
    </xf>
    <xf numFmtId="2" fontId="25" fillId="0" borderId="0" xfId="0" applyNumberFormat="1" applyFont="1" applyFill="1" applyBorder="1" applyAlignment="1">
      <alignment horizontal="left" vertical="top" wrapText="1"/>
    </xf>
    <xf numFmtId="0" fontId="35" fillId="0" borderId="0" xfId="0" applyFont="1" applyFill="1" applyBorder="1" applyAlignment="1">
      <alignment horizontal="left"/>
    </xf>
    <xf numFmtId="2" fontId="35" fillId="0" borderId="0" xfId="0" applyNumberFormat="1" applyFont="1" applyFill="1" applyBorder="1" applyAlignment="1">
      <alignment horizontal="right"/>
    </xf>
    <xf numFmtId="4" fontId="25" fillId="0" borderId="0" xfId="0" applyNumberFormat="1" applyFont="1" applyFill="1" applyBorder="1" applyAlignment="1">
      <alignment horizontal="left"/>
    </xf>
    <xf numFmtId="0" fontId="45" fillId="0" borderId="0" xfId="0" applyFont="1" applyFill="1" applyBorder="1" applyAlignment="1">
      <alignment horizontal="justify" vertical="top" wrapText="1"/>
    </xf>
    <xf numFmtId="0" fontId="32" fillId="0" borderId="0" xfId="0" applyFont="1" applyFill="1" applyBorder="1" applyAlignment="1">
      <alignment horizontal="justify" vertical="top" wrapText="1"/>
    </xf>
    <xf numFmtId="4" fontId="25" fillId="5" borderId="0" xfId="0" applyNumberFormat="1" applyFont="1" applyFill="1" applyAlignment="1">
      <alignment horizontal="right"/>
    </xf>
    <xf numFmtId="4" fontId="25" fillId="0" borderId="0" xfId="0" applyNumberFormat="1" applyFont="1" applyFill="1" applyAlignment="1"/>
    <xf numFmtId="4" fontId="46" fillId="0" borderId="0" xfId="0" applyNumberFormat="1" applyFont="1" applyFill="1" applyAlignment="1">
      <alignment horizontal="center" vertical="center"/>
    </xf>
    <xf numFmtId="0" fontId="25" fillId="0" borderId="0" xfId="0" applyFont="1" applyFill="1" applyAlignment="1">
      <alignment horizontal="left" vertical="top" wrapText="1"/>
    </xf>
    <xf numFmtId="2" fontId="25" fillId="0" borderId="0" xfId="0" applyNumberFormat="1" applyFont="1" applyFill="1" applyAlignment="1">
      <alignment horizontal="right" vertical="top"/>
    </xf>
    <xf numFmtId="4" fontId="25" fillId="0" borderId="0" xfId="0" applyNumberFormat="1" applyFont="1" applyFill="1" applyAlignment="1">
      <alignment vertical="top"/>
    </xf>
    <xf numFmtId="4" fontId="25" fillId="0" borderId="0" xfId="0" applyNumberFormat="1" applyFont="1" applyFill="1" applyAlignment="1">
      <alignment horizontal="right" vertical="top"/>
    </xf>
    <xf numFmtId="166" fontId="23" fillId="2" borderId="4" xfId="0" applyNumberFormat="1" applyFont="1" applyFill="1" applyBorder="1" applyAlignment="1">
      <alignment horizontal="left"/>
    </xf>
    <xf numFmtId="4" fontId="49" fillId="2" borderId="4" xfId="4" applyNumberFormat="1" applyFont="1" applyFill="1" applyBorder="1" applyAlignment="1" applyProtection="1">
      <alignment horizontal="left" wrapText="1" shrinkToFit="1"/>
    </xf>
    <xf numFmtId="4" fontId="25" fillId="0" borderId="0" xfId="0" applyNumberFormat="1" applyFont="1" applyFill="1" applyBorder="1" applyAlignment="1">
      <alignment horizontal="left" vertical="top" wrapText="1"/>
    </xf>
    <xf numFmtId="4" fontId="24" fillId="0" borderId="0" xfId="0" applyNumberFormat="1" applyFont="1" applyFill="1" applyBorder="1" applyAlignment="1">
      <alignment horizontal="left" vertical="top" wrapText="1"/>
    </xf>
    <xf numFmtId="0" fontId="34" fillId="0" borderId="0" xfId="0" applyFont="1" applyFill="1" applyAlignment="1">
      <alignment horizontal="justify" vertical="top"/>
    </xf>
    <xf numFmtId="4" fontId="28" fillId="8" borderId="3" xfId="0" applyNumberFormat="1" applyFont="1" applyFill="1" applyBorder="1" applyAlignment="1">
      <alignment horizontal="right" vertical="center"/>
    </xf>
    <xf numFmtId="4" fontId="28" fillId="0" borderId="4" xfId="0" applyNumberFormat="1" applyFont="1" applyFill="1" applyBorder="1" applyAlignment="1">
      <alignment horizontal="right"/>
    </xf>
    <xf numFmtId="4" fontId="51" fillId="8" borderId="6" xfId="0" applyNumberFormat="1" applyFont="1" applyFill="1" applyBorder="1" applyAlignment="1">
      <alignment horizontal="right" vertical="center"/>
    </xf>
  </cellXfs>
  <cellStyles count="14">
    <cellStyle name="ColStyle2" xfId="5"/>
    <cellStyle name="ColStyle4" xfId="6"/>
    <cellStyle name="Currency" xfId="1" builtinId="4"/>
    <cellStyle name="Normal" xfId="0" builtinId="0"/>
    <cellStyle name="Normal 2" xfId="7"/>
    <cellStyle name="Normal 3" xfId="8"/>
    <cellStyle name="Normal_Sheet1" xfId="2"/>
    <cellStyle name="Normalno 2" xfId="9"/>
    <cellStyle name="Normalno 3" xfId="10"/>
    <cellStyle name="Normalno 4" xfId="11"/>
    <cellStyle name="Obično 2" xfId="12"/>
    <cellStyle name="Obično 3" xfId="13"/>
    <cellStyle name="Obično_14-05-2" xfId="3"/>
    <cellStyle name="Obično_troškovnik_SOTINSKA1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123825</xdr:colOff>
      <xdr:row>6</xdr:row>
      <xdr:rowOff>0</xdr:rowOff>
    </xdr:to>
    <xdr:pic>
      <xdr:nvPicPr>
        <xdr:cNvPr id="2" name="Picture 8"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284"/>
        <a:stretch>
          <a:fillRect/>
        </a:stretch>
      </xdr:blipFill>
      <xdr:spPr bwMode="auto">
        <a:xfrm>
          <a:off x="0" y="0"/>
          <a:ext cx="1457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123825</xdr:colOff>
      <xdr:row>2</xdr:row>
      <xdr:rowOff>142875</xdr:rowOff>
    </xdr:from>
    <xdr:to>
      <xdr:col>7</xdr:col>
      <xdr:colOff>200025</xdr:colOff>
      <xdr:row>6</xdr:row>
      <xdr:rowOff>0</xdr:rowOff>
    </xdr:to>
    <xdr:pic>
      <xdr:nvPicPr>
        <xdr:cNvPr id="3" name="Picture 9"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98" t="45264"/>
        <a:stretch>
          <a:fillRect/>
        </a:stretch>
      </xdr:blipFill>
      <xdr:spPr bwMode="auto">
        <a:xfrm>
          <a:off x="1457325" y="342900"/>
          <a:ext cx="1076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4</xdr:col>
      <xdr:colOff>123825</xdr:colOff>
      <xdr:row>6</xdr:row>
      <xdr:rowOff>0</xdr:rowOff>
    </xdr:to>
    <xdr:pic>
      <xdr:nvPicPr>
        <xdr:cNvPr id="4" name="Picture 10"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284"/>
        <a:stretch>
          <a:fillRect/>
        </a:stretch>
      </xdr:blipFill>
      <xdr:spPr bwMode="auto">
        <a:xfrm>
          <a:off x="0" y="0"/>
          <a:ext cx="1457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123825</xdr:colOff>
      <xdr:row>2</xdr:row>
      <xdr:rowOff>142875</xdr:rowOff>
    </xdr:from>
    <xdr:to>
      <xdr:col>7</xdr:col>
      <xdr:colOff>200025</xdr:colOff>
      <xdr:row>6</xdr:row>
      <xdr:rowOff>0</xdr:rowOff>
    </xdr:to>
    <xdr:pic>
      <xdr:nvPicPr>
        <xdr:cNvPr id="5" name="Picture 11"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98" t="45264"/>
        <a:stretch>
          <a:fillRect/>
        </a:stretch>
      </xdr:blipFill>
      <xdr:spPr bwMode="auto">
        <a:xfrm>
          <a:off x="1457325" y="342900"/>
          <a:ext cx="10763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4</xdr:col>
      <xdr:colOff>142875</xdr:colOff>
      <xdr:row>6</xdr:row>
      <xdr:rowOff>28575</xdr:rowOff>
    </xdr:to>
    <xdr:pic>
      <xdr:nvPicPr>
        <xdr:cNvPr id="2" name="Picture 1"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284"/>
        <a:stretch>
          <a:fillRect/>
        </a:stretch>
      </xdr:blipFill>
      <xdr:spPr bwMode="auto">
        <a:xfrm>
          <a:off x="19050" y="19050"/>
          <a:ext cx="14478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142875</xdr:colOff>
      <xdr:row>3</xdr:row>
      <xdr:rowOff>38100</xdr:rowOff>
    </xdr:from>
    <xdr:to>
      <xdr:col>7</xdr:col>
      <xdr:colOff>219075</xdr:colOff>
      <xdr:row>6</xdr:row>
      <xdr:rowOff>28575</xdr:rowOff>
    </xdr:to>
    <xdr:pic>
      <xdr:nvPicPr>
        <xdr:cNvPr id="3" name="Picture 2"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98" t="45264"/>
        <a:stretch>
          <a:fillRect/>
        </a:stretch>
      </xdr:blipFill>
      <xdr:spPr bwMode="auto">
        <a:xfrm>
          <a:off x="1466850" y="39052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0</xdr:row>
      <xdr:rowOff>19050</xdr:rowOff>
    </xdr:from>
    <xdr:to>
      <xdr:col>4</xdr:col>
      <xdr:colOff>142875</xdr:colOff>
      <xdr:row>6</xdr:row>
      <xdr:rowOff>28575</xdr:rowOff>
    </xdr:to>
    <xdr:pic>
      <xdr:nvPicPr>
        <xdr:cNvPr id="4" name="Picture 1"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2284"/>
        <a:stretch>
          <a:fillRect/>
        </a:stretch>
      </xdr:blipFill>
      <xdr:spPr bwMode="auto">
        <a:xfrm>
          <a:off x="19050" y="19050"/>
          <a:ext cx="14478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142875</xdr:colOff>
      <xdr:row>3</xdr:row>
      <xdr:rowOff>38100</xdr:rowOff>
    </xdr:from>
    <xdr:to>
      <xdr:col>7</xdr:col>
      <xdr:colOff>219075</xdr:colOff>
      <xdr:row>6</xdr:row>
      <xdr:rowOff>28575</xdr:rowOff>
    </xdr:to>
    <xdr:pic>
      <xdr:nvPicPr>
        <xdr:cNvPr id="5" name="Picture 2" descr="zaglavlj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1398" t="45264"/>
        <a:stretch>
          <a:fillRect/>
        </a:stretch>
      </xdr:blipFill>
      <xdr:spPr bwMode="auto">
        <a:xfrm>
          <a:off x="1466850" y="390525"/>
          <a:ext cx="11049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da\d\ASB_OBNOVA2001\7107_Ostoji&#263;\7107_AS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FA-NAS\Arhiva\PODLOGE\EUROCODE\X_EC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FA-NAS\Arhiva\2008\189-08%20WPG%20Vrba-B1\Podloge%20stat\X_EC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ada\d\VIKTORIJA_OBNOVA_2001\4808_LUKERI&#262;_Andrija\obn_01_48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jo\neradni%20(d)\PODLOGE\EUROCODE\Bet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Razmjena\Pavi&#263;\2015\Projekti\254-15%20VSZ%20Ilica%20101-4,%20ZG%20-%20POF\2-254-15%20Ilica%20101-4,%20Zagreb%20-%20tehni&#269;ki%20d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k_površina (2)"/>
      <sheetName val="Osn-Pod"/>
      <sheetName val="Korice"/>
      <sheetName val="Sadržaj"/>
      <sheetName val="Nasl_rješ"/>
      <sheetName val="Rješenje"/>
      <sheetName val="Nasl_zat"/>
      <sheetName val="Zat_stanje"/>
      <sheetName val="Nasl_san"/>
      <sheetName val="An_konst"/>
      <sheetName val="Statika"/>
      <sheetName val="Opis"/>
      <sheetName val="01-03"/>
      <sheetName val="101-102"/>
      <sheetName val="103"/>
      <sheetName val="104"/>
      <sheetName val="105"/>
      <sheetName val="106"/>
      <sheetName val="107"/>
      <sheetName val="108"/>
      <sheetName val="201"/>
      <sheetName val="202"/>
      <sheetName val="Tem"/>
      <sheetName val="Isk_površina"/>
      <sheetName val="Nasl_ur"/>
      <sheetName val="Unut_uređenje"/>
      <sheetName val="Nasl_dok"/>
      <sheetName val="Trosk (2)"/>
      <sheetName val="Nasl_foto"/>
      <sheetName val="Nasl_foto (2)"/>
      <sheetName val="Dokaz"/>
      <sheetName val="Nasl_dok (2)"/>
      <sheetName val="Trosk"/>
      <sheetName val="Module1"/>
      <sheetName val="Osn_Pod"/>
      <sheetName val="Isk_površina_(2)"/>
      <sheetName val="Isk_površina_(2)1"/>
      <sheetName val="Isk_površina_(2)2"/>
      <sheetName val="Oporavljeno_List1"/>
      <sheetName val="List1"/>
      <sheetName val="Opis (2)"/>
      <sheetName val="01-04 (KROV)"/>
      <sheetName val="100"/>
      <sheetName val="greda_105"/>
      <sheetName val="greda_106"/>
      <sheetName val="greda_107"/>
      <sheetName val="greda_108"/>
      <sheetName val="200"/>
      <sheetName val="KONZ PL 204"/>
      <sheetName val="STUBIŠTE 205_1"/>
      <sheetName val="STUBIŠTE 205_2"/>
      <sheetName val="greda_206"/>
      <sheetName val="greda_207"/>
      <sheetName val="greda_208"/>
      <sheetName val="greda_209"/>
      <sheetName val="serk"/>
      <sheetName val="podna p."/>
      <sheetName val="SPECIFIKACIJA "/>
      <sheetName val="Predmjer"/>
      <sheetName val="Korice (3)"/>
      <sheetName val="Korice (4)"/>
      <sheetName val="SPECIFIKACIJA  (2)"/>
      <sheetName val="SPECIFIKACIJA  (3)"/>
      <sheetName val="STOLARIJA"/>
      <sheetName val="FOTO"/>
      <sheetName val="Obrazac za reviziju"/>
      <sheetName val="Nasl. trosk"/>
      <sheetName val="TG"/>
      <sheetName val="AB GREDA"/>
    </sheetNames>
    <sheetDataSet>
      <sheetData sheetId="0" refreshError="1"/>
      <sheetData sheetId="1" refreshError="1">
        <row r="5">
          <cell r="G5" t="str">
            <v>DONJA ORAOVICA</v>
          </cell>
        </row>
        <row r="7">
          <cell r="C7" t="str">
            <v>OSTOJIĆ</v>
          </cell>
          <cell r="G7" t="str">
            <v>SLAVONSKI BROD</v>
          </cell>
        </row>
        <row r="8">
          <cell r="C8" t="str">
            <v>Milan</v>
          </cell>
        </row>
        <row r="9">
          <cell r="C9" t="str">
            <v>Donja Oraovica 49</v>
          </cell>
          <cell r="G9">
            <v>37323</v>
          </cell>
        </row>
        <row r="10">
          <cell r="E10" t="str">
            <v>SMDVDO-7107</v>
          </cell>
        </row>
        <row r="12">
          <cell r="C12" t="str">
            <v>SBiro  d.o.o.   SLAVONSKI BROD</v>
          </cell>
          <cell r="G12">
            <v>7107</v>
          </cell>
        </row>
        <row r="15">
          <cell r="C15" t="str">
            <v>Dušan BOŠNJAK, dipl.ing.građ.</v>
          </cell>
        </row>
        <row r="16">
          <cell r="C16" t="str">
            <v>Nada ĐAMIĆ, arh.teh.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s>
    <sheetDataSet>
      <sheetData sheetId="0"/>
      <sheetData sheetId="1"/>
      <sheetData sheetId="2"/>
      <sheetData sheetId="3"/>
      <sheetData sheetId="4"/>
      <sheetData sheetId="5"/>
      <sheetData sheetId="6"/>
      <sheetData sheetId="7"/>
      <sheetData sheetId="8"/>
      <sheetData sheetId="9"/>
      <sheetData sheetId="10"/>
      <sheetData sheetId="11">
        <row r="1">
          <cell r="A1" t="str">
            <v>C 12/15</v>
          </cell>
          <cell r="C1" t="str">
            <v>RA 400/500</v>
          </cell>
        </row>
        <row r="2">
          <cell r="A2" t="str">
            <v>C 16/20</v>
          </cell>
          <cell r="C2" t="str">
            <v>GA 240/360</v>
          </cell>
        </row>
        <row r="3">
          <cell r="A3" t="str">
            <v>C 20/25</v>
          </cell>
          <cell r="C3" t="str">
            <v>MA 500/560</v>
          </cell>
        </row>
        <row r="4">
          <cell r="A4" t="str">
            <v>C 25/30</v>
          </cell>
        </row>
        <row r="5">
          <cell r="A5" t="str">
            <v>C 30/37</v>
          </cell>
        </row>
        <row r="6">
          <cell r="A6" t="str">
            <v>C 35/45</v>
          </cell>
        </row>
        <row r="7">
          <cell r="A7" t="str">
            <v>C 40/50</v>
          </cell>
        </row>
        <row r="8">
          <cell r="A8" t="str">
            <v>C 45/55</v>
          </cell>
        </row>
        <row r="9">
          <cell r="A9" t="str">
            <v>C 50/60</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ta greda_kon.var"/>
      <sheetName val="konz greda"/>
      <sheetName val="konz ploča"/>
      <sheetName val="pokrov + T greda"/>
      <sheetName val="A greda"/>
      <sheetName val="fert"/>
      <sheetName val="stubište s GNU"/>
      <sheetName val="stubište"/>
      <sheetName val="potres"/>
      <sheetName val="stup []_1"/>
      <sheetName val="stup[]-2"/>
      <sheetName val="popisi"/>
      <sheetName val="prosta greda_1.var"/>
    </sheetNames>
    <sheetDataSet>
      <sheetData sheetId="0"/>
      <sheetData sheetId="1"/>
      <sheetData sheetId="2"/>
      <sheetData sheetId="3"/>
      <sheetData sheetId="4"/>
      <sheetData sheetId="5"/>
      <sheetData sheetId="6"/>
      <sheetData sheetId="7"/>
      <sheetData sheetId="8"/>
      <sheetData sheetId="9"/>
      <sheetData sheetId="10"/>
      <sheetData sheetId="11">
        <row r="1">
          <cell r="C1" t="str">
            <v>RA 400/500</v>
          </cell>
        </row>
        <row r="2">
          <cell r="C2" t="str">
            <v>GA 240/360</v>
          </cell>
        </row>
        <row r="3">
          <cell r="C3" t="str">
            <v>MA 500/560</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Module3"/>
      <sheetName val="Module6"/>
      <sheetName val="Osn-Pod"/>
      <sheetName val="Korice"/>
      <sheetName val="Sadržaj"/>
      <sheetName val="Nasl_rješ"/>
      <sheetName val="Rješenje"/>
      <sheetName val="Nasl_zat"/>
      <sheetName val="Zat_stanje"/>
      <sheetName val="Nasl_san"/>
      <sheetName val="An_konst"/>
      <sheetName val="Statika"/>
      <sheetName val="Opis"/>
      <sheetName val="Shema_1"/>
      <sheetName val="01-04"/>
      <sheetName val="101-104"/>
      <sheetName val="105"/>
      <sheetName val="106"/>
      <sheetName val="107"/>
      <sheetName val="108"/>
      <sheetName val="109"/>
      <sheetName val="110"/>
      <sheetName val="111"/>
      <sheetName val="200"/>
      <sheetName val="Isk_površina"/>
      <sheetName val="Nasl_ur"/>
      <sheetName val="Unut_uređenje"/>
      <sheetName val="Nasl_dok"/>
      <sheetName val="Dokaz"/>
      <sheetName val="Nasl_foto"/>
      <sheetName val="Foto"/>
    </sheetNames>
    <sheetDataSet>
      <sheetData sheetId="0"/>
      <sheetData sheetId="1"/>
      <sheetData sheetId="2"/>
      <sheetData sheetId="3"/>
      <sheetData sheetId="4" refreshError="1">
        <row r="11">
          <cell r="G11" t="str">
            <v>4808</v>
          </cell>
        </row>
        <row r="14">
          <cell r="E14" t="str">
            <v>N</v>
          </cell>
        </row>
        <row r="19">
          <cell r="G19">
            <v>65.371199999999988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sta greda"/>
      <sheetName val="Sheet2"/>
      <sheetName val="Sheet3"/>
    </sheetNames>
    <sheetDataSet>
      <sheetData sheetId="0" refreshError="1"/>
      <sheetData sheetId="1" refreshError="1">
        <row r="1">
          <cell r="A1" t="str">
            <v>C 12/15</v>
          </cell>
        </row>
        <row r="2">
          <cell r="A2" t="str">
            <v>C 16/20</v>
          </cell>
        </row>
        <row r="3">
          <cell r="A3" t="str">
            <v>C 20/25</v>
          </cell>
        </row>
        <row r="4">
          <cell r="A4" t="str">
            <v>C 25/30</v>
          </cell>
        </row>
        <row r="5">
          <cell r="A5" t="str">
            <v>C 30/37</v>
          </cell>
        </row>
        <row r="6">
          <cell r="A6" t="str">
            <v>C 35/45</v>
          </cell>
        </row>
        <row r="7">
          <cell r="A7" t="str">
            <v>C 40/50</v>
          </cell>
        </row>
        <row r="8">
          <cell r="A8" t="str">
            <v>C 45/55</v>
          </cell>
        </row>
        <row r="9">
          <cell r="A9" t="str">
            <v>C 50/60</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ACI"/>
      <sheetName val="NASLOVNICA"/>
      <sheetName val="SADRŽAJ"/>
      <sheetName val="REGISTRACIJA TVRTKE"/>
      <sheetName val="IMEN. PROJEKTANT"/>
      <sheetName val="OVLAŠTENJE"/>
      <sheetName val="IZJAVA UVJETI"/>
      <sheetName val="IZJAVA PROPISI"/>
      <sheetName val="IZJAVA AKT "/>
      <sheetName val="IZJAVA-KULTURNO DOBRO"/>
      <sheetName val="Uvjerenje 1"/>
      <sheetName val="Uvjerenje 2"/>
      <sheetName val="ARHITEKTONSKI PROJEKT"/>
      <sheetName val="GRAFIČKI PRILOZI"/>
      <sheetName val="NASLOVNICA ELABORAT-FIZIKA"/>
      <sheetName val="SADRŽAJ (2)"/>
      <sheetName val="IMEN. PROJEKTANT (2)"/>
      <sheetName val="OVLAŠTENJE LEKO"/>
      <sheetName val="ELABORAT-NASLOVNICA"/>
      <sheetName val="ENERGETSKI CERTIFIKAT-POSTOJEĆE"/>
      <sheetName val="PRIJEDLOG SANACIJE"/>
      <sheetName val="FIZIKA - postojeće"/>
      <sheetName val="FIZIKA MJERE-NOVO "/>
      <sheetName val="PRORAČUN UŠTEDE-NASLOVNICA"/>
      <sheetName val="proračun"/>
      <sheetName val="PRIJEDLOG-NASLOVNA"/>
      <sheetName val="građ. mjere"/>
      <sheetName val="ZAKLJUČAK"/>
      <sheetName val="PLAN IZVOĐENJA RADOVA"/>
      <sheetName val="NASLOVNICA GRAĐEVINSKI"/>
      <sheetName val="SADRŽAJ (3)"/>
      <sheetName val="IMEN. PROJEKTANT (3)"/>
      <sheetName val="OVLAŠTENJE LEKO (2)"/>
      <sheetName val="GRAĐEVINSKI-NASLOVNICA"/>
      <sheetName val="GRAĐEVINSKI TEH OPIS"/>
      <sheetName val="IZJAVA (3)"/>
      <sheetName val="GRAF"/>
      <sheetName val="NASLOVNICA TROŠKOVNIK"/>
      <sheetName val="SADRŽAJ (4)"/>
      <sheetName val="IMEN. PROJEKTANT (4)"/>
      <sheetName val="OVLAŠTENJE LEKO (3)"/>
      <sheetName val="TROŠKOVNIK-NASLOVNA"/>
      <sheetName val="TROŠKOVNIK OBNOVE (2)"/>
      <sheetName val="TROŠKOVNIK OBNOVE"/>
      <sheetName val="OSTAL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G1" t="str">
            <v>SUVLASNICI NEKRETNINE Ilica 101/4 ZAGREB</v>
          </cell>
        </row>
        <row r="3">
          <cell r="G3" t="str">
            <v>VIŠESTAMBENA ZGRADA</v>
          </cell>
          <cell r="S3" t="str">
            <v>Z.O.P.  254-15</v>
          </cell>
        </row>
        <row r="4">
          <cell r="I4" t="str">
            <v>k.č. 3729/1; k.o. Črnomerec</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7">
          <cell r="L37" t="str">
            <v>TROŠKOVNIK</v>
          </cell>
        </row>
      </sheetData>
      <sheetData sheetId="38"/>
      <sheetData sheetId="39">
        <row r="1">
          <cell r="S1" t="str">
            <v>T.D.  254-15-4</v>
          </cell>
        </row>
      </sheetData>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3:J30"/>
  <sheetViews>
    <sheetView view="pageBreakPreview" topLeftCell="A25" zoomScaleNormal="120" zoomScaleSheetLayoutView="100" workbookViewId="0">
      <selection activeCell="P249" sqref="P249:T249"/>
    </sheetView>
  </sheetViews>
  <sheetFormatPr defaultColWidth="10.6640625" defaultRowHeight="12.75" x14ac:dyDescent="0.2"/>
  <cols>
    <col min="1" max="3" width="10.6640625" style="2"/>
    <col min="4" max="4" width="15.33203125" style="2" bestFit="1" customWidth="1"/>
    <col min="5" max="16384" width="10.6640625" style="2"/>
  </cols>
  <sheetData>
    <row r="3" spans="2:10" x14ac:dyDescent="0.2">
      <c r="B3" s="1" t="s">
        <v>0</v>
      </c>
      <c r="D3" s="3" t="s">
        <v>1</v>
      </c>
    </row>
    <row r="4" spans="2:10" x14ac:dyDescent="0.2">
      <c r="B4" s="4"/>
      <c r="D4" s="3" t="s">
        <v>2</v>
      </c>
    </row>
    <row r="5" spans="2:10" x14ac:dyDescent="0.2">
      <c r="B5" s="4"/>
      <c r="D5" s="3" t="s">
        <v>3</v>
      </c>
    </row>
    <row r="6" spans="2:10" x14ac:dyDescent="0.2">
      <c r="B6" s="4" t="s">
        <v>4</v>
      </c>
      <c r="D6" s="5" t="s">
        <v>5</v>
      </c>
    </row>
    <row r="7" spans="2:10" ht="12.75" customHeight="1" x14ac:dyDescent="0.2">
      <c r="B7" s="6" t="s">
        <v>6</v>
      </c>
      <c r="D7" s="5" t="s">
        <v>7</v>
      </c>
      <c r="F7" s="3"/>
    </row>
    <row r="8" spans="2:10" ht="13.5" customHeight="1" x14ac:dyDescent="0.2">
      <c r="B8" s="4"/>
      <c r="D8" s="5">
        <v>63126032936</v>
      </c>
    </row>
    <row r="9" spans="2:10" x14ac:dyDescent="0.2">
      <c r="B9" s="4" t="s">
        <v>8</v>
      </c>
      <c r="D9" s="3" t="s">
        <v>9</v>
      </c>
    </row>
    <row r="10" spans="2:10" x14ac:dyDescent="0.2">
      <c r="B10" s="6" t="s">
        <v>10</v>
      </c>
      <c r="D10" s="3" t="s">
        <v>11</v>
      </c>
      <c r="F10" s="3"/>
    </row>
    <row r="11" spans="2:10" x14ac:dyDescent="0.2">
      <c r="B11" s="4"/>
      <c r="D11" s="3" t="s">
        <v>12</v>
      </c>
      <c r="H11" s="3" t="s">
        <v>13</v>
      </c>
    </row>
    <row r="12" spans="2:10" x14ac:dyDescent="0.2">
      <c r="D12" s="7"/>
    </row>
    <row r="13" spans="2:10" s="11" customFormat="1" x14ac:dyDescent="0.2">
      <c r="B13" s="8" t="s">
        <v>14</v>
      </c>
      <c r="C13" s="3"/>
      <c r="D13" s="7" t="s">
        <v>15</v>
      </c>
      <c r="E13" s="9"/>
      <c r="F13" s="9"/>
      <c r="G13" s="10"/>
      <c r="H13" s="10"/>
    </row>
    <row r="14" spans="2:10" s="11" customFormat="1" x14ac:dyDescent="0.2">
      <c r="D14" s="9" t="s">
        <v>16</v>
      </c>
      <c r="E14" s="10"/>
      <c r="F14" s="10"/>
      <c r="G14" s="10"/>
      <c r="H14" s="12"/>
      <c r="I14" s="12"/>
      <c r="J14" s="12"/>
    </row>
    <row r="15" spans="2:10" x14ac:dyDescent="0.2">
      <c r="B15" s="4"/>
    </row>
    <row r="16" spans="2:10" x14ac:dyDescent="0.2">
      <c r="B16" s="4" t="s">
        <v>17</v>
      </c>
      <c r="D16" s="3" t="s">
        <v>18</v>
      </c>
    </row>
    <row r="17" spans="2:8" x14ac:dyDescent="0.2">
      <c r="B17" s="4"/>
      <c r="D17" s="3" t="s">
        <v>19</v>
      </c>
    </row>
    <row r="18" spans="2:8" x14ac:dyDescent="0.2">
      <c r="B18" s="4"/>
      <c r="D18" s="3"/>
    </row>
    <row r="19" spans="2:8" x14ac:dyDescent="0.2">
      <c r="B19" s="13" t="s">
        <v>20</v>
      </c>
      <c r="D19" s="14" t="s">
        <v>21</v>
      </c>
    </row>
    <row r="20" spans="2:8" x14ac:dyDescent="0.2">
      <c r="B20" s="13" t="s">
        <v>22</v>
      </c>
      <c r="D20" s="15" t="s">
        <v>23</v>
      </c>
    </row>
    <row r="21" spans="2:8" x14ac:dyDescent="0.2">
      <c r="B21" s="13" t="s">
        <v>24</v>
      </c>
      <c r="D21" s="268" t="s">
        <v>25</v>
      </c>
      <c r="E21" s="268"/>
      <c r="F21" s="268"/>
      <c r="G21" s="268"/>
      <c r="H21" s="268"/>
    </row>
    <row r="22" spans="2:8" x14ac:dyDescent="0.2">
      <c r="B22" s="13" t="s">
        <v>26</v>
      </c>
      <c r="D22" s="268" t="s">
        <v>27</v>
      </c>
      <c r="E22" s="268"/>
      <c r="F22" s="268"/>
      <c r="G22" s="268"/>
      <c r="H22" s="268"/>
    </row>
    <row r="23" spans="2:8" x14ac:dyDescent="0.2">
      <c r="B23" s="13" t="s">
        <v>28</v>
      </c>
      <c r="D23" s="268" t="str">
        <f>D21</f>
        <v>Dražen LEKO, dipl.ing.građ.</v>
      </c>
      <c r="E23" s="268"/>
      <c r="F23" s="268"/>
      <c r="G23" s="268"/>
      <c r="H23" s="268"/>
    </row>
    <row r="25" spans="2:8" x14ac:dyDescent="0.2">
      <c r="B25" s="16" t="s">
        <v>29</v>
      </c>
      <c r="D25" s="3" t="s">
        <v>30</v>
      </c>
    </row>
    <row r="27" spans="2:8" x14ac:dyDescent="0.2">
      <c r="B27" s="13" t="s">
        <v>31</v>
      </c>
      <c r="D27" s="3"/>
    </row>
    <row r="30" spans="2:8" x14ac:dyDescent="0.2">
      <c r="B30" s="13" t="s">
        <v>32</v>
      </c>
    </row>
  </sheetData>
  <mergeCells count="3">
    <mergeCell ref="D21:H21"/>
    <mergeCell ref="D22:H22"/>
    <mergeCell ref="D23:H23"/>
  </mergeCells>
  <pageMargins left="0.75" right="0.75" top="1" bottom="1" header="0.5" footer="0.5"/>
  <pageSetup paperSize="9"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U75"/>
  <sheetViews>
    <sheetView view="pageBreakPreview" topLeftCell="A61" zoomScaleNormal="125" zoomScaleSheetLayoutView="100" workbookViewId="0">
      <selection activeCell="P249" sqref="P249:T249"/>
    </sheetView>
  </sheetViews>
  <sheetFormatPr defaultRowHeight="10.5" customHeight="1" x14ac:dyDescent="0.2"/>
  <cols>
    <col min="1" max="19" width="5.83203125" customWidth="1"/>
    <col min="20" max="20" width="5.83203125" style="34" customWidth="1"/>
    <col min="21" max="21" width="5.83203125" hidden="1" customWidth="1"/>
    <col min="22" max="25" width="0" hidden="1" customWidth="1"/>
  </cols>
  <sheetData>
    <row r="1" spans="1:20" s="20" customFormat="1" ht="12.2" customHeight="1" x14ac:dyDescent="0.25">
      <c r="A1" s="17"/>
      <c r="B1" s="18"/>
      <c r="C1" s="18"/>
      <c r="D1" s="18"/>
      <c r="E1" s="18"/>
      <c r="F1" s="19" t="s">
        <v>33</v>
      </c>
      <c r="G1" s="270" t="str">
        <f>'[6]ENERGETSKI CERTIFIKAT-POSTOJEĆE'!G1:R1</f>
        <v>SUVLASNICI NEKRETNINE Ilica 101/4 ZAGREB</v>
      </c>
      <c r="H1" s="271"/>
      <c r="I1" s="271"/>
      <c r="J1" s="271"/>
      <c r="K1" s="271"/>
      <c r="L1" s="271"/>
      <c r="M1" s="271"/>
      <c r="N1" s="271"/>
      <c r="O1" s="271"/>
      <c r="P1" s="271"/>
      <c r="Q1" s="271"/>
      <c r="R1" s="272"/>
      <c r="S1" s="273" t="str">
        <f>'[6]IMEN. PROJEKTANT (4)'!S1:T1</f>
        <v>T.D.  254-15-4</v>
      </c>
      <c r="T1" s="274"/>
    </row>
    <row r="2" spans="1:20" s="20" customFormat="1" ht="4.1500000000000004" customHeight="1" x14ac:dyDescent="0.25">
      <c r="A2" s="18"/>
      <c r="B2" s="18"/>
      <c r="C2" s="18"/>
      <c r="D2" s="18"/>
      <c r="E2" s="18"/>
      <c r="F2" s="18"/>
      <c r="G2" s="21"/>
      <c r="H2" s="21"/>
      <c r="I2" s="21"/>
      <c r="J2" s="21"/>
      <c r="K2" s="21"/>
      <c r="L2" s="21"/>
      <c r="M2" s="21"/>
      <c r="N2" s="21"/>
      <c r="O2" s="21"/>
      <c r="P2" s="21"/>
      <c r="Q2" s="21"/>
      <c r="R2" s="21"/>
      <c r="S2" s="21"/>
      <c r="T2" s="21"/>
    </row>
    <row r="3" spans="1:20" s="20" customFormat="1" ht="12.2" customHeight="1" x14ac:dyDescent="0.25">
      <c r="A3" s="18"/>
      <c r="B3" s="18"/>
      <c r="C3" s="18"/>
      <c r="D3" s="18"/>
      <c r="E3" s="18"/>
      <c r="F3" s="19" t="s">
        <v>34</v>
      </c>
      <c r="G3" s="275" t="str">
        <f>'[6]ENERGETSKI CERTIFIKAT-POSTOJEĆE'!G3:R3</f>
        <v>VIŠESTAMBENA ZGRADA</v>
      </c>
      <c r="H3" s="271"/>
      <c r="I3" s="271"/>
      <c r="J3" s="271"/>
      <c r="K3" s="271"/>
      <c r="L3" s="271"/>
      <c r="M3" s="271"/>
      <c r="N3" s="271"/>
      <c r="O3" s="271"/>
      <c r="P3" s="271"/>
      <c r="Q3" s="271"/>
      <c r="R3" s="272"/>
      <c r="S3" s="273" t="str">
        <f>'[6]ENERGETSKI CERTIFIKAT-POSTOJEĆE'!S3:T3</f>
        <v>Z.O.P.  254-15</v>
      </c>
      <c r="T3" s="274"/>
    </row>
    <row r="4" spans="1:20" s="20" customFormat="1" ht="10.15" customHeight="1" x14ac:dyDescent="0.2">
      <c r="A4" s="22"/>
      <c r="B4" s="23"/>
      <c r="C4" s="23"/>
      <c r="D4" s="23"/>
      <c r="E4" s="23"/>
      <c r="F4" s="23"/>
      <c r="G4" s="21"/>
      <c r="H4" s="21"/>
      <c r="I4" s="24" t="str">
        <f>'[6]ENERGETSKI CERTIFIKAT-POSTOJEĆE'!I4</f>
        <v>k.č. 3729/1; k.o. Črnomerec</v>
      </c>
      <c r="J4" s="21"/>
      <c r="K4" s="21"/>
      <c r="L4" s="21"/>
      <c r="M4" s="21"/>
      <c r="N4" s="21"/>
      <c r="O4" s="21"/>
      <c r="P4" s="21"/>
      <c r="Q4" s="21"/>
      <c r="R4" s="21"/>
      <c r="S4" s="25" t="s">
        <v>35</v>
      </c>
      <c r="T4" s="26"/>
    </row>
    <row r="5" spans="1:20" s="20" customFormat="1" ht="10.15" customHeight="1" x14ac:dyDescent="0.2">
      <c r="A5" s="27"/>
      <c r="B5" s="28"/>
      <c r="C5" s="28"/>
      <c r="D5" s="28"/>
      <c r="E5" s="28"/>
      <c r="F5" s="28"/>
      <c r="G5" s="21"/>
      <c r="H5" s="21"/>
      <c r="I5" s="29" t="str">
        <f>'[6]NASLOVNICA TROŠKOVNIK'!L37</f>
        <v>TROŠKOVNIK</v>
      </c>
      <c r="J5" s="21"/>
      <c r="K5" s="21"/>
      <c r="L5" s="21"/>
      <c r="M5" s="21"/>
      <c r="N5" s="21"/>
      <c r="O5" s="21"/>
      <c r="P5" s="21"/>
      <c r="Q5" s="21"/>
      <c r="R5" s="21"/>
      <c r="S5" s="30"/>
      <c r="T5" s="31"/>
    </row>
    <row r="6" spans="1:20" s="20" customFormat="1" ht="10.5" customHeight="1" x14ac:dyDescent="0.2">
      <c r="A6" s="32"/>
      <c r="B6" s="32"/>
      <c r="C6" s="32"/>
      <c r="D6" s="32"/>
      <c r="E6" s="32"/>
      <c r="F6" s="32"/>
      <c r="G6" s="21"/>
      <c r="H6" s="21"/>
      <c r="I6" s="21"/>
      <c r="J6" s="21"/>
      <c r="K6" s="21"/>
      <c r="L6" s="21"/>
      <c r="M6" s="21"/>
      <c r="N6" s="21"/>
      <c r="O6" s="21"/>
      <c r="P6" s="21"/>
      <c r="Q6" s="21"/>
      <c r="R6" s="21"/>
      <c r="S6" s="21"/>
      <c r="T6" s="21"/>
    </row>
    <row r="21" spans="5:16" ht="10.5" customHeight="1" x14ac:dyDescent="0.2">
      <c r="E21" s="33"/>
      <c r="F21" s="33"/>
      <c r="G21" s="33"/>
      <c r="H21" s="33"/>
      <c r="I21" s="33"/>
      <c r="J21" s="33"/>
      <c r="K21" s="33"/>
      <c r="L21" s="33"/>
      <c r="M21" s="33"/>
      <c r="N21" s="33"/>
      <c r="O21" s="33"/>
      <c r="P21" s="33"/>
    </row>
    <row r="35" spans="1:20" ht="10.15" customHeight="1" x14ac:dyDescent="0.2"/>
    <row r="36" spans="1:20" ht="10.15" customHeight="1" x14ac:dyDescent="0.2"/>
    <row r="37" spans="1:20" ht="10.15" customHeight="1" x14ac:dyDescent="0.2"/>
    <row r="38" spans="1:20" ht="20.25" x14ac:dyDescent="0.3">
      <c r="A38" s="276" t="s">
        <v>36</v>
      </c>
      <c r="B38" s="276"/>
      <c r="C38" s="276"/>
      <c r="D38" s="276"/>
      <c r="E38" s="276"/>
      <c r="F38" s="276"/>
      <c r="G38" s="276"/>
      <c r="H38" s="276"/>
      <c r="I38" s="276"/>
      <c r="J38" s="276"/>
      <c r="K38" s="276"/>
      <c r="L38" s="276"/>
      <c r="M38" s="276"/>
      <c r="N38" s="276"/>
      <c r="O38" s="276"/>
      <c r="P38" s="276"/>
      <c r="Q38" s="276"/>
      <c r="R38" s="276"/>
      <c r="S38" s="276"/>
      <c r="T38" s="276"/>
    </row>
    <row r="72" spans="13:15" ht="18" customHeight="1" x14ac:dyDescent="0.2">
      <c r="N72" s="269" t="s">
        <v>37</v>
      </c>
      <c r="O72" s="269"/>
    </row>
    <row r="73" spans="13:15" ht="13.5" customHeight="1" x14ac:dyDescent="0.2"/>
    <row r="75" spans="13:15" ht="16.5" customHeight="1" x14ac:dyDescent="0.2">
      <c r="M75" s="35" t="s">
        <v>25</v>
      </c>
    </row>
  </sheetData>
  <mergeCells count="6">
    <mergeCell ref="N72:O72"/>
    <mergeCell ref="G1:R1"/>
    <mergeCell ref="S1:T1"/>
    <mergeCell ref="G3:R3"/>
    <mergeCell ref="S3:T3"/>
    <mergeCell ref="A38:T38"/>
  </mergeCells>
  <pageMargins left="0.74803149606299213" right="0.23622047244094491" top="0.31496062992125984" bottom="0.59055118110236227" header="0.27559055118110237" footer="0.31496062992125984"/>
  <pageSetup paperSize="9" firstPageNumber="6" orientation="portrait" verticalDpi="300" r:id="rId1"/>
  <headerFooter alignWithMargins="0">
    <oddHeader xml:space="preserve">&amp;R&amp;5
&amp;"Arial CE,Bold"&amp;7 &amp;"Arial CE,Regular"&amp;5
&amp;"Arial CE,Bold"&amp;7&amp;P&amp;"Arial CE,Regular"&amp;5
</oddHeader>
    <oddFooter xml:space="preserve">&amp;L&amp;7       
&amp;11_________________________________________________________________________&amp;7
       &amp;10 &amp;C&amp;"Arial CE,Italic"Projektiranje,  nadzor,  i  inženjering u graditeljstvu, OIB : 20293328923 , Slavonski Brod, Osječka br. 125&amp;R&amp;11_______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305"/>
  <sheetViews>
    <sheetView tabSelected="1" view="pageBreakPreview" zoomScale="75" zoomScaleNormal="75" zoomScaleSheetLayoutView="75" zoomScalePageLayoutView="60" workbookViewId="0">
      <selection activeCell="R12" sqref="R12:T12"/>
    </sheetView>
  </sheetViews>
  <sheetFormatPr defaultRowHeight="10.7" customHeight="1" x14ac:dyDescent="0.2"/>
  <cols>
    <col min="1" max="1" width="5.1640625" style="261" customWidth="1"/>
    <col min="2" max="2" width="6" style="261" customWidth="1"/>
    <col min="3" max="12" width="6" customWidth="1"/>
    <col min="13" max="13" width="6" style="58" customWidth="1"/>
    <col min="14" max="14" width="6" style="262" customWidth="1"/>
    <col min="15" max="15" width="4.83203125" style="262" customWidth="1"/>
    <col min="16" max="16" width="6" style="263" customWidth="1"/>
    <col min="17" max="17" width="5" style="263" customWidth="1"/>
    <col min="18" max="19" width="6" style="263" customWidth="1"/>
    <col min="20" max="20" width="6" style="264" customWidth="1"/>
    <col min="21" max="21" width="6.33203125" style="265" customWidth="1"/>
    <col min="22" max="22" width="14.33203125" style="266" customWidth="1"/>
    <col min="23" max="23" width="9.5" style="266" bestFit="1" customWidth="1"/>
    <col min="24" max="24" width="9.33203125" style="266"/>
    <col min="25" max="25" width="9.33203125" style="267" customWidth="1"/>
    <col min="26" max="26" width="9.33203125" style="266"/>
    <col min="27" max="27" width="11.33203125" style="266" customWidth="1"/>
    <col min="28" max="37" width="9.33203125" style="266"/>
  </cols>
  <sheetData>
    <row r="1" spans="1:37" s="20" customFormat="1" ht="12.2" customHeight="1" x14ac:dyDescent="0.25">
      <c r="A1" s="36"/>
      <c r="B1" s="37"/>
      <c r="C1" s="18"/>
      <c r="D1" s="18"/>
      <c r="E1" s="18"/>
      <c r="F1" s="19" t="s">
        <v>33</v>
      </c>
      <c r="G1" s="270" t="str">
        <f>PODACI!D7</f>
        <v>Ilica 101/4, Zagreb</v>
      </c>
      <c r="H1" s="271"/>
      <c r="I1" s="271"/>
      <c r="J1" s="271"/>
      <c r="K1" s="271"/>
      <c r="L1" s="271"/>
      <c r="M1" s="271"/>
      <c r="N1" s="271"/>
      <c r="O1" s="271"/>
      <c r="P1" s="271"/>
      <c r="Q1" s="271"/>
      <c r="R1" s="272"/>
      <c r="S1" s="273" t="str">
        <f>'TROŠKOVNIK-NASLOVNA'!S1:T1</f>
        <v>T.D.  254-15-4</v>
      </c>
      <c r="T1" s="274"/>
      <c r="U1" s="38"/>
      <c r="V1" s="21"/>
      <c r="W1" s="21"/>
      <c r="X1" s="21"/>
      <c r="Y1" s="21"/>
      <c r="Z1" s="21"/>
      <c r="AA1" s="21"/>
      <c r="AB1" s="21"/>
      <c r="AC1" s="21"/>
      <c r="AD1" s="21"/>
      <c r="AE1" s="21"/>
      <c r="AF1" s="21"/>
      <c r="AG1" s="21"/>
      <c r="AH1" s="21"/>
      <c r="AI1" s="21"/>
      <c r="AJ1" s="21"/>
      <c r="AK1" s="21"/>
    </row>
    <row r="2" spans="1:37" s="20" customFormat="1" ht="4.1500000000000004" customHeight="1" x14ac:dyDescent="0.25">
      <c r="A2" s="37"/>
      <c r="B2" s="37"/>
      <c r="C2" s="18"/>
      <c r="D2" s="18"/>
      <c r="E2" s="18"/>
      <c r="F2" s="18"/>
      <c r="M2" s="39"/>
      <c r="N2" s="40"/>
      <c r="O2" s="40"/>
      <c r="P2" s="41"/>
      <c r="Q2" s="41"/>
      <c r="R2" s="41"/>
      <c r="S2" s="42"/>
      <c r="T2" s="42"/>
      <c r="U2" s="38"/>
      <c r="V2" s="21"/>
      <c r="W2" s="21"/>
      <c r="X2" s="21"/>
      <c r="Y2" s="21"/>
      <c r="Z2" s="21"/>
      <c r="AA2" s="21"/>
      <c r="AB2" s="21"/>
      <c r="AC2" s="21"/>
      <c r="AD2" s="21"/>
      <c r="AE2" s="21"/>
      <c r="AF2" s="21"/>
      <c r="AG2" s="21"/>
      <c r="AH2" s="21"/>
      <c r="AI2" s="21"/>
      <c r="AJ2" s="21"/>
      <c r="AK2" s="21"/>
    </row>
    <row r="3" spans="1:37" s="20" customFormat="1" ht="12.2" customHeight="1" x14ac:dyDescent="0.25">
      <c r="A3" s="37"/>
      <c r="B3" s="37"/>
      <c r="C3" s="18"/>
      <c r="D3" s="18"/>
      <c r="E3" s="18"/>
      <c r="F3" s="19" t="s">
        <v>34</v>
      </c>
      <c r="G3" s="275" t="str">
        <f>PODACI!D13</f>
        <v>VIŠESTAMBENA ZGRADA</v>
      </c>
      <c r="H3" s="275"/>
      <c r="I3" s="275"/>
      <c r="J3" s="275"/>
      <c r="K3" s="275"/>
      <c r="L3" s="275"/>
      <c r="M3" s="275"/>
      <c r="N3" s="275"/>
      <c r="O3" s="275"/>
      <c r="P3" s="275"/>
      <c r="Q3" s="275"/>
      <c r="R3" s="275"/>
      <c r="S3" s="273" t="str">
        <f>PODACI!B19&amp;PODACI!D19</f>
        <v xml:space="preserve">  ZOP.254-15</v>
      </c>
      <c r="T3" s="273"/>
      <c r="U3" s="38"/>
      <c r="V3" s="21"/>
      <c r="W3" s="21"/>
      <c r="X3" s="21"/>
      <c r="Y3" s="21"/>
      <c r="Z3" s="21"/>
      <c r="AA3" s="21"/>
      <c r="AB3" s="21"/>
      <c r="AC3" s="21"/>
      <c r="AD3" s="21"/>
      <c r="AE3" s="21"/>
      <c r="AF3" s="21"/>
      <c r="AG3" s="21"/>
      <c r="AH3" s="21"/>
      <c r="AI3" s="21"/>
      <c r="AJ3" s="21"/>
      <c r="AK3" s="21"/>
    </row>
    <row r="4" spans="1:37" s="20" customFormat="1" ht="10.15" customHeight="1" x14ac:dyDescent="0.2">
      <c r="A4" s="43"/>
      <c r="B4" s="44"/>
      <c r="C4" s="23"/>
      <c r="D4" s="23"/>
      <c r="E4" s="23"/>
      <c r="F4" s="23"/>
      <c r="I4" s="24" t="str">
        <f>PODACI!D14</f>
        <v>k.č. 3729/1; k.o. Črnomerec</v>
      </c>
      <c r="M4" s="39"/>
      <c r="N4" s="40"/>
      <c r="O4" s="40"/>
      <c r="P4" s="41"/>
      <c r="Q4" s="41"/>
      <c r="R4" s="41"/>
      <c r="S4" s="45" t="s">
        <v>35</v>
      </c>
      <c r="T4" s="46"/>
      <c r="U4" s="38"/>
      <c r="V4" s="21"/>
      <c r="W4" s="21"/>
      <c r="X4" s="21"/>
      <c r="Y4" s="21"/>
      <c r="Z4" s="21"/>
      <c r="AA4" s="21"/>
      <c r="AB4" s="21"/>
      <c r="AC4" s="21"/>
      <c r="AD4" s="21"/>
      <c r="AE4" s="21"/>
      <c r="AF4" s="21"/>
      <c r="AG4" s="21"/>
      <c r="AH4" s="21"/>
      <c r="AI4" s="21"/>
      <c r="AJ4" s="21"/>
      <c r="AK4" s="21"/>
    </row>
    <row r="5" spans="1:37" s="20" customFormat="1" ht="10.15" customHeight="1" x14ac:dyDescent="0.2">
      <c r="A5" s="47"/>
      <c r="B5" s="48"/>
      <c r="C5" s="28"/>
      <c r="D5" s="28"/>
      <c r="E5" s="28"/>
      <c r="F5" s="28"/>
      <c r="H5" s="21"/>
      <c r="I5" s="29" t="str">
        <f>'[6]NASLOVNICA TROŠKOVNIK'!L37</f>
        <v>TROŠKOVNIK</v>
      </c>
      <c r="J5" s="21"/>
      <c r="L5" s="21"/>
      <c r="M5" s="49"/>
      <c r="N5" s="50"/>
      <c r="O5" s="50"/>
      <c r="P5" s="51"/>
      <c r="Q5" s="51"/>
      <c r="R5" s="41"/>
      <c r="S5" s="52"/>
      <c r="T5" s="53"/>
      <c r="U5" s="38"/>
      <c r="V5" s="21"/>
      <c r="W5" s="21"/>
      <c r="X5" s="21"/>
      <c r="Y5" s="21"/>
      <c r="Z5" s="21"/>
      <c r="AA5" s="21"/>
      <c r="AB5" s="21"/>
      <c r="AC5" s="21"/>
      <c r="AD5" s="21"/>
      <c r="AE5" s="21"/>
      <c r="AF5" s="21"/>
      <c r="AG5" s="21"/>
      <c r="AH5" s="21"/>
      <c r="AI5" s="21"/>
      <c r="AJ5" s="21"/>
      <c r="AK5" s="21"/>
    </row>
    <row r="6" spans="1:37" s="20" customFormat="1" ht="10.5" customHeight="1" x14ac:dyDescent="0.2">
      <c r="A6" s="54"/>
      <c r="B6" s="54"/>
      <c r="C6" s="55"/>
      <c r="D6" s="55"/>
      <c r="E6" s="55"/>
      <c r="F6" s="55"/>
      <c r="M6" s="39"/>
      <c r="N6" s="40"/>
      <c r="O6" s="40"/>
      <c r="P6" s="41"/>
      <c r="Q6" s="41"/>
      <c r="R6" s="41"/>
      <c r="S6" s="41"/>
      <c r="T6" s="41"/>
      <c r="U6" s="38"/>
      <c r="V6" s="21"/>
      <c r="W6" s="21"/>
      <c r="X6" s="21"/>
      <c r="Y6" s="21"/>
      <c r="Z6" s="21"/>
      <c r="AA6" s="21"/>
      <c r="AB6" s="21"/>
      <c r="AC6" s="21"/>
      <c r="AD6" s="21"/>
      <c r="AE6" s="21"/>
      <c r="AF6" s="21"/>
      <c r="AG6" s="21"/>
      <c r="AH6" s="21"/>
      <c r="AI6" s="21"/>
      <c r="AJ6" s="21"/>
      <c r="AK6" s="21"/>
    </row>
    <row r="7" spans="1:37" s="20" customFormat="1" ht="12.2" customHeight="1" x14ac:dyDescent="0.2">
      <c r="A7" s="54"/>
      <c r="B7" s="54"/>
      <c r="M7" s="39"/>
      <c r="N7" s="40"/>
      <c r="O7" s="40"/>
      <c r="P7" s="41"/>
      <c r="Q7" s="41"/>
      <c r="R7" s="41"/>
      <c r="S7" s="41"/>
      <c r="T7" s="41"/>
      <c r="U7" s="38"/>
      <c r="V7" s="21"/>
      <c r="W7" s="21"/>
      <c r="X7" s="21"/>
      <c r="Y7" s="21"/>
      <c r="Z7" s="21"/>
      <c r="AA7" s="21"/>
      <c r="AB7" s="21"/>
      <c r="AC7" s="21"/>
      <c r="AD7" s="21"/>
      <c r="AE7" s="21"/>
      <c r="AF7" s="21"/>
      <c r="AG7" s="21"/>
      <c r="AH7" s="21"/>
      <c r="AI7" s="21"/>
      <c r="AJ7" s="21"/>
      <c r="AK7" s="21"/>
    </row>
    <row r="8" spans="1:37" s="58" customFormat="1" ht="10.7" customHeight="1" x14ac:dyDescent="0.2">
      <c r="A8" s="56"/>
      <c r="B8" s="56"/>
      <c r="C8" s="57"/>
      <c r="D8" s="57"/>
      <c r="E8" s="57"/>
      <c r="F8" s="57"/>
      <c r="G8" s="57"/>
      <c r="H8" s="57"/>
      <c r="I8" s="57"/>
      <c r="J8" s="57"/>
      <c r="K8" s="57"/>
      <c r="L8" s="57"/>
      <c r="N8" s="57"/>
      <c r="O8" s="57"/>
      <c r="P8" s="59"/>
      <c r="Q8" s="59"/>
      <c r="R8" s="59"/>
      <c r="S8" s="59"/>
      <c r="T8" s="60"/>
      <c r="U8" s="38"/>
      <c r="V8" s="61"/>
      <c r="W8" s="61"/>
      <c r="X8" s="61"/>
      <c r="Y8" s="62"/>
      <c r="Z8" s="61"/>
      <c r="AA8" s="61"/>
      <c r="AB8" s="61"/>
      <c r="AC8" s="61"/>
      <c r="AD8" s="61"/>
      <c r="AE8" s="61"/>
      <c r="AF8" s="61"/>
      <c r="AG8" s="61"/>
      <c r="AH8" s="61"/>
      <c r="AI8" s="61"/>
      <c r="AJ8" s="61"/>
      <c r="AK8" s="61"/>
    </row>
    <row r="9" spans="1:37" s="39" customFormat="1" ht="12.2" customHeight="1" x14ac:dyDescent="0.2">
      <c r="A9" s="277" t="s">
        <v>38</v>
      </c>
      <c r="B9" s="278"/>
      <c r="C9" s="279" t="s">
        <v>39</v>
      </c>
      <c r="D9" s="280"/>
      <c r="E9" s="280"/>
      <c r="F9" s="280"/>
      <c r="G9" s="280"/>
      <c r="H9" s="280"/>
      <c r="I9" s="280"/>
      <c r="J9" s="280"/>
      <c r="K9" s="280"/>
      <c r="L9" s="281"/>
      <c r="M9" s="63" t="s">
        <v>40</v>
      </c>
      <c r="N9" s="279" t="s">
        <v>41</v>
      </c>
      <c r="O9" s="281"/>
      <c r="P9" s="282" t="s">
        <v>42</v>
      </c>
      <c r="Q9" s="282"/>
      <c r="R9" s="283" t="s">
        <v>43</v>
      </c>
      <c r="S9" s="284"/>
      <c r="T9" s="285"/>
      <c r="U9" s="38"/>
      <c r="V9" s="49"/>
      <c r="W9" s="49"/>
      <c r="X9" s="49"/>
      <c r="Y9" s="64"/>
      <c r="Z9" s="49"/>
      <c r="AA9" s="49"/>
      <c r="AB9" s="49"/>
      <c r="AC9" s="49"/>
      <c r="AD9" s="49"/>
      <c r="AE9" s="49"/>
      <c r="AF9" s="49"/>
      <c r="AG9" s="49"/>
      <c r="AH9" s="49"/>
      <c r="AI9" s="49"/>
      <c r="AJ9" s="49"/>
      <c r="AK9" s="49"/>
    </row>
    <row r="10" spans="1:37" s="77" customFormat="1" ht="30" customHeight="1" x14ac:dyDescent="0.25">
      <c r="A10" s="65" t="s">
        <v>44</v>
      </c>
      <c r="B10" s="66"/>
      <c r="C10" s="67" t="s">
        <v>45</v>
      </c>
      <c r="D10" s="68"/>
      <c r="E10" s="68"/>
      <c r="F10" s="68"/>
      <c r="G10" s="68"/>
      <c r="H10" s="68"/>
      <c r="I10" s="68"/>
      <c r="J10" s="68"/>
      <c r="K10" s="68"/>
      <c r="L10" s="68"/>
      <c r="M10" s="69"/>
      <c r="N10" s="68"/>
      <c r="O10" s="68"/>
      <c r="P10" s="70"/>
      <c r="Q10" s="70"/>
      <c r="R10" s="286"/>
      <c r="S10" s="286"/>
      <c r="T10" s="286"/>
      <c r="U10" s="71"/>
      <c r="V10" s="72"/>
      <c r="W10" s="72"/>
      <c r="X10" s="72"/>
      <c r="Y10" s="73"/>
      <c r="Z10" s="74"/>
      <c r="AA10" s="74"/>
      <c r="AB10" s="74"/>
      <c r="AC10" s="74"/>
      <c r="AD10" s="75"/>
      <c r="AE10" s="75"/>
      <c r="AF10" s="75"/>
      <c r="AG10" s="75"/>
      <c r="AH10" s="76"/>
      <c r="AI10" s="76"/>
      <c r="AJ10" s="76"/>
      <c r="AK10" s="76"/>
    </row>
    <row r="11" spans="1:37" s="58" customFormat="1" ht="16.5" customHeight="1" x14ac:dyDescent="0.2">
      <c r="A11" s="78"/>
      <c r="B11" s="78"/>
      <c r="C11" s="79"/>
      <c r="D11" s="79"/>
      <c r="E11" s="79"/>
      <c r="F11" s="79"/>
      <c r="G11" s="79"/>
      <c r="H11" s="79"/>
      <c r="I11" s="79"/>
      <c r="J11" s="79"/>
      <c r="K11" s="79"/>
      <c r="L11" s="79"/>
      <c r="M11" s="80"/>
      <c r="N11" s="79"/>
      <c r="O11" s="79"/>
      <c r="P11" s="81"/>
      <c r="Q11" s="81"/>
      <c r="R11" s="287"/>
      <c r="S11" s="287"/>
      <c r="T11" s="287"/>
      <c r="U11" s="38"/>
      <c r="V11" s="82"/>
      <c r="W11" s="82"/>
      <c r="X11" s="82"/>
      <c r="Y11" s="83"/>
      <c r="Z11" s="84"/>
      <c r="AA11" s="84"/>
      <c r="AB11" s="84"/>
      <c r="AC11" s="84"/>
      <c r="AD11" s="85"/>
      <c r="AE11" s="85"/>
      <c r="AF11" s="85"/>
      <c r="AG11" s="85"/>
      <c r="AH11" s="61"/>
      <c r="AI11" s="61"/>
      <c r="AJ11" s="61"/>
      <c r="AK11" s="61"/>
    </row>
    <row r="12" spans="1:37" s="92" customFormat="1" ht="108.75" customHeight="1" x14ac:dyDescent="0.2">
      <c r="A12" s="86" t="str">
        <f>A10</f>
        <v>1.</v>
      </c>
      <c r="B12" s="87">
        <v>1</v>
      </c>
      <c r="C12" s="288" t="s">
        <v>46</v>
      </c>
      <c r="D12" s="289"/>
      <c r="E12" s="289"/>
      <c r="F12" s="289"/>
      <c r="G12" s="289"/>
      <c r="H12" s="289"/>
      <c r="I12" s="289"/>
      <c r="J12" s="289"/>
      <c r="K12" s="289"/>
      <c r="L12" s="289"/>
      <c r="M12" s="88" t="s">
        <v>47</v>
      </c>
      <c r="N12" s="290">
        <v>1</v>
      </c>
      <c r="O12" s="290"/>
      <c r="P12" s="291"/>
      <c r="Q12" s="291"/>
      <c r="R12" s="291"/>
      <c r="S12" s="291"/>
      <c r="T12" s="291"/>
      <c r="U12" s="89"/>
      <c r="V12" s="90"/>
      <c r="W12" s="90"/>
      <c r="X12" s="294"/>
      <c r="Y12" s="294"/>
      <c r="Z12" s="294"/>
      <c r="AA12" s="294"/>
      <c r="AB12" s="294"/>
      <c r="AC12" s="90"/>
      <c r="AD12" s="91"/>
      <c r="AE12" s="91"/>
      <c r="AF12" s="91"/>
      <c r="AG12" s="91"/>
      <c r="AH12" s="91"/>
      <c r="AI12" s="91"/>
      <c r="AJ12" s="91"/>
      <c r="AK12" s="91"/>
    </row>
    <row r="13" spans="1:37" s="92" customFormat="1" ht="15" customHeight="1" x14ac:dyDescent="0.2">
      <c r="A13" s="93"/>
      <c r="B13" s="93"/>
      <c r="C13" s="94"/>
      <c r="D13" s="94"/>
      <c r="E13" s="94"/>
      <c r="F13" s="94"/>
      <c r="G13" s="94"/>
      <c r="H13" s="94"/>
      <c r="I13" s="94"/>
      <c r="J13" s="94"/>
      <c r="K13" s="94"/>
      <c r="L13" s="94"/>
      <c r="M13" s="95"/>
      <c r="N13" s="94"/>
      <c r="O13" s="94"/>
      <c r="P13" s="96"/>
      <c r="Q13" s="96"/>
      <c r="R13" s="292"/>
      <c r="S13" s="292"/>
      <c r="T13" s="292"/>
      <c r="U13" s="97"/>
      <c r="V13" s="98"/>
      <c r="W13" s="98"/>
      <c r="X13" s="98"/>
      <c r="Y13" s="99"/>
      <c r="Z13" s="98"/>
      <c r="AA13" s="98"/>
      <c r="AB13" s="98"/>
      <c r="AC13" s="98"/>
      <c r="AD13" s="91"/>
      <c r="AE13" s="91"/>
      <c r="AF13" s="91"/>
      <c r="AG13" s="91"/>
      <c r="AH13" s="91"/>
      <c r="AI13" s="91"/>
      <c r="AJ13" s="91"/>
      <c r="AK13" s="91"/>
    </row>
    <row r="14" spans="1:37" s="104" customFormat="1" ht="94.5" customHeight="1" x14ac:dyDescent="0.2">
      <c r="A14" s="86" t="str">
        <f>A10</f>
        <v>1.</v>
      </c>
      <c r="B14" s="87">
        <f>B12+1</f>
        <v>2</v>
      </c>
      <c r="C14" s="288" t="s">
        <v>48</v>
      </c>
      <c r="D14" s="288"/>
      <c r="E14" s="288"/>
      <c r="F14" s="288"/>
      <c r="G14" s="288"/>
      <c r="H14" s="288"/>
      <c r="I14" s="288"/>
      <c r="J14" s="288"/>
      <c r="K14" s="288"/>
      <c r="L14" s="288"/>
      <c r="M14" s="100" t="s">
        <v>49</v>
      </c>
      <c r="N14" s="290">
        <v>100</v>
      </c>
      <c r="O14" s="290"/>
      <c r="P14" s="291"/>
      <c r="Q14" s="291"/>
      <c r="R14" s="291"/>
      <c r="S14" s="291"/>
      <c r="T14" s="291"/>
      <c r="U14" s="101"/>
      <c r="V14" s="102"/>
      <c r="W14" s="102"/>
      <c r="X14" s="293"/>
      <c r="Y14" s="293"/>
      <c r="Z14" s="293"/>
      <c r="AA14" s="293"/>
      <c r="AB14" s="293"/>
      <c r="AC14" s="102"/>
      <c r="AD14" s="103"/>
      <c r="AE14" s="103"/>
      <c r="AF14" s="103"/>
      <c r="AG14" s="103"/>
      <c r="AH14" s="103"/>
      <c r="AI14" s="103"/>
      <c r="AJ14" s="103"/>
      <c r="AK14" s="103"/>
    </row>
    <row r="15" spans="1:37" s="92" customFormat="1" ht="15" customHeight="1" x14ac:dyDescent="0.2">
      <c r="A15" s="93"/>
      <c r="B15" s="93"/>
      <c r="C15" s="94"/>
      <c r="D15" s="94"/>
      <c r="E15" s="94"/>
      <c r="F15" s="94"/>
      <c r="G15" s="94"/>
      <c r="H15" s="94"/>
      <c r="I15" s="94"/>
      <c r="J15" s="94"/>
      <c r="K15" s="94"/>
      <c r="L15" s="94"/>
      <c r="M15" s="95"/>
      <c r="N15" s="94"/>
      <c r="O15" s="94"/>
      <c r="P15" s="96"/>
      <c r="Q15" s="96"/>
      <c r="R15" s="292"/>
      <c r="S15" s="292"/>
      <c r="T15" s="292"/>
      <c r="U15" s="97"/>
      <c r="V15" s="98"/>
      <c r="W15" s="98"/>
      <c r="X15" s="98"/>
      <c r="Y15" s="99"/>
      <c r="Z15" s="98"/>
      <c r="AA15" s="98"/>
      <c r="AB15" s="98"/>
      <c r="AC15" s="98"/>
      <c r="AD15" s="91"/>
      <c r="AE15" s="91"/>
      <c r="AF15" s="91"/>
      <c r="AG15" s="91"/>
      <c r="AH15" s="91"/>
      <c r="AI15" s="91"/>
      <c r="AJ15" s="91"/>
      <c r="AK15" s="91"/>
    </row>
    <row r="16" spans="1:37" s="104" customFormat="1" ht="94.5" customHeight="1" x14ac:dyDescent="0.2">
      <c r="A16" s="86" t="str">
        <f>A10</f>
        <v>1.</v>
      </c>
      <c r="B16" s="87">
        <f>B14+1</f>
        <v>3</v>
      </c>
      <c r="C16" s="288" t="s">
        <v>50</v>
      </c>
      <c r="D16" s="288"/>
      <c r="E16" s="288"/>
      <c r="F16" s="288"/>
      <c r="G16" s="288"/>
      <c r="H16" s="288"/>
      <c r="I16" s="288"/>
      <c r="J16" s="288"/>
      <c r="K16" s="288"/>
      <c r="L16" s="288"/>
      <c r="M16" s="100" t="s">
        <v>49</v>
      </c>
      <c r="N16" s="290">
        <v>60</v>
      </c>
      <c r="O16" s="290"/>
      <c r="P16" s="291"/>
      <c r="Q16" s="291"/>
      <c r="R16" s="291"/>
      <c r="S16" s="291"/>
      <c r="T16" s="291"/>
      <c r="U16" s="101"/>
      <c r="V16" s="102"/>
      <c r="W16" s="102"/>
      <c r="X16" s="293"/>
      <c r="Y16" s="293"/>
      <c r="Z16" s="293"/>
      <c r="AA16" s="293"/>
      <c r="AB16" s="293"/>
      <c r="AC16" s="102"/>
      <c r="AD16" s="103"/>
      <c r="AE16" s="103"/>
      <c r="AF16" s="103"/>
      <c r="AG16" s="103"/>
      <c r="AH16" s="103"/>
      <c r="AI16" s="103"/>
      <c r="AJ16" s="103"/>
      <c r="AK16" s="103"/>
    </row>
    <row r="17" spans="1:37" s="92" customFormat="1" ht="15" customHeight="1" x14ac:dyDescent="0.2">
      <c r="A17" s="93"/>
      <c r="B17" s="93"/>
      <c r="C17" s="94"/>
      <c r="D17" s="94"/>
      <c r="E17" s="94"/>
      <c r="F17" s="94"/>
      <c r="G17" s="94"/>
      <c r="H17" s="94"/>
      <c r="I17" s="94"/>
      <c r="J17" s="94"/>
      <c r="K17" s="94"/>
      <c r="L17" s="94"/>
      <c r="M17" s="95"/>
      <c r="N17" s="94"/>
      <c r="O17" s="94"/>
      <c r="P17" s="96"/>
      <c r="Q17" s="96"/>
      <c r="R17" s="292"/>
      <c r="S17" s="292"/>
      <c r="T17" s="292"/>
      <c r="U17" s="97"/>
      <c r="V17" s="98"/>
      <c r="W17" s="98"/>
      <c r="X17" s="98"/>
      <c r="Y17" s="99"/>
      <c r="Z17" s="98"/>
      <c r="AA17" s="98"/>
      <c r="AB17" s="98"/>
      <c r="AC17" s="98"/>
      <c r="AD17" s="91"/>
      <c r="AE17" s="91"/>
      <c r="AF17" s="91"/>
      <c r="AG17" s="91"/>
      <c r="AH17" s="91"/>
      <c r="AI17" s="91"/>
      <c r="AJ17" s="91"/>
      <c r="AK17" s="91"/>
    </row>
    <row r="18" spans="1:37" s="92" customFormat="1" ht="110.25" hidden="1" customHeight="1" x14ac:dyDescent="0.2">
      <c r="A18" s="86" t="str">
        <f>A10</f>
        <v>1.</v>
      </c>
      <c r="B18" s="87">
        <f>B16+1</f>
        <v>4</v>
      </c>
      <c r="C18" s="288" t="s">
        <v>51</v>
      </c>
      <c r="D18" s="288"/>
      <c r="E18" s="288"/>
      <c r="F18" s="288"/>
      <c r="G18" s="288"/>
      <c r="H18" s="288"/>
      <c r="I18" s="288"/>
      <c r="J18" s="288"/>
      <c r="K18" s="288"/>
      <c r="L18" s="288"/>
      <c r="M18" s="100" t="s">
        <v>52</v>
      </c>
      <c r="N18" s="290"/>
      <c r="O18" s="290"/>
      <c r="P18" s="291"/>
      <c r="Q18" s="291"/>
      <c r="R18" s="291"/>
      <c r="S18" s="291"/>
      <c r="T18" s="291"/>
      <c r="U18" s="89"/>
      <c r="V18" s="90"/>
      <c r="W18" s="90"/>
      <c r="X18" s="294"/>
      <c r="Y18" s="294"/>
      <c r="Z18" s="294"/>
      <c r="AA18" s="294"/>
      <c r="AB18" s="294"/>
      <c r="AC18" s="90"/>
      <c r="AD18" s="91"/>
      <c r="AE18" s="91"/>
      <c r="AF18" s="91"/>
      <c r="AG18" s="91"/>
      <c r="AH18" s="91"/>
      <c r="AI18" s="91"/>
      <c r="AJ18" s="91"/>
      <c r="AK18" s="91"/>
    </row>
    <row r="19" spans="1:37" s="92" customFormat="1" ht="15" hidden="1" customHeight="1" x14ac:dyDescent="0.2">
      <c r="A19" s="105"/>
      <c r="B19" s="106"/>
      <c r="V19" s="91"/>
      <c r="W19" s="295"/>
      <c r="X19" s="295"/>
      <c r="Y19" s="107"/>
      <c r="Z19" s="90"/>
      <c r="AA19" s="90"/>
      <c r="AB19" s="90"/>
      <c r="AC19" s="90"/>
      <c r="AD19" s="91"/>
      <c r="AE19" s="91"/>
      <c r="AF19" s="91"/>
      <c r="AG19" s="91"/>
      <c r="AH19" s="91"/>
      <c r="AI19" s="91"/>
      <c r="AJ19" s="91"/>
      <c r="AK19" s="91"/>
    </row>
    <row r="20" spans="1:37" s="92" customFormat="1" ht="86.25" customHeight="1" x14ac:dyDescent="0.2">
      <c r="A20" s="86" t="str">
        <f>A16</f>
        <v>1.</v>
      </c>
      <c r="B20" s="87">
        <f>B16+1</f>
        <v>4</v>
      </c>
      <c r="C20" s="288" t="s">
        <v>53</v>
      </c>
      <c r="D20" s="288"/>
      <c r="E20" s="288"/>
      <c r="F20" s="288"/>
      <c r="G20" s="288"/>
      <c r="H20" s="288"/>
      <c r="I20" s="288"/>
      <c r="J20" s="288"/>
      <c r="K20" s="288"/>
      <c r="L20" s="288"/>
      <c r="M20" s="100" t="s">
        <v>49</v>
      </c>
      <c r="N20" s="290">
        <v>120</v>
      </c>
      <c r="O20" s="290"/>
      <c r="P20" s="291"/>
      <c r="Q20" s="291"/>
      <c r="R20" s="291"/>
      <c r="S20" s="291"/>
      <c r="T20" s="291"/>
      <c r="U20" s="89"/>
      <c r="V20" s="90"/>
      <c r="W20" s="90"/>
      <c r="X20" s="294"/>
      <c r="Y20" s="294"/>
      <c r="Z20" s="294"/>
      <c r="AA20" s="294"/>
      <c r="AB20" s="294"/>
      <c r="AC20" s="90"/>
      <c r="AD20" s="91"/>
      <c r="AE20" s="91"/>
      <c r="AF20" s="91"/>
      <c r="AG20" s="91"/>
      <c r="AH20" s="91"/>
      <c r="AI20" s="91"/>
      <c r="AJ20" s="91"/>
      <c r="AK20" s="91"/>
    </row>
    <row r="21" spans="1:37" s="92" customFormat="1" ht="15" customHeight="1" x14ac:dyDescent="0.2">
      <c r="A21" s="86"/>
      <c r="B21" s="87"/>
      <c r="C21" s="108"/>
      <c r="D21" s="108"/>
      <c r="E21" s="108"/>
      <c r="F21" s="108"/>
      <c r="G21" s="108"/>
      <c r="H21" s="108"/>
      <c r="I21" s="108"/>
      <c r="J21" s="108"/>
      <c r="K21" s="108"/>
      <c r="L21" s="108"/>
      <c r="M21" s="100"/>
      <c r="N21" s="109"/>
      <c r="O21" s="109"/>
      <c r="P21" s="110"/>
      <c r="Q21" s="110"/>
      <c r="R21" s="110"/>
      <c r="S21" s="110"/>
      <c r="T21" s="110"/>
      <c r="U21" s="89"/>
      <c r="V21" s="90"/>
      <c r="W21" s="90"/>
      <c r="X21" s="111"/>
      <c r="Y21" s="111"/>
      <c r="Z21" s="111"/>
      <c r="AA21" s="111"/>
      <c r="AB21" s="111"/>
      <c r="AC21" s="90"/>
      <c r="AD21" s="91"/>
      <c r="AE21" s="91"/>
      <c r="AF21" s="91"/>
      <c r="AG21" s="91"/>
      <c r="AH21" s="91"/>
      <c r="AI21" s="91"/>
      <c r="AJ21" s="91"/>
      <c r="AK21" s="91"/>
    </row>
    <row r="22" spans="1:37" s="92" customFormat="1" ht="96" customHeight="1" x14ac:dyDescent="0.2">
      <c r="A22" s="86" t="str">
        <f>A10</f>
        <v>1.</v>
      </c>
      <c r="B22" s="87">
        <f>B20+1</f>
        <v>5</v>
      </c>
      <c r="C22" s="288" t="s">
        <v>54</v>
      </c>
      <c r="D22" s="296"/>
      <c r="E22" s="296"/>
      <c r="F22" s="296"/>
      <c r="G22" s="296"/>
      <c r="H22" s="296"/>
      <c r="I22" s="296"/>
      <c r="J22" s="296"/>
      <c r="K22" s="296"/>
      <c r="L22" s="296"/>
      <c r="M22" s="100"/>
      <c r="N22" s="290"/>
      <c r="O22" s="290"/>
      <c r="P22" s="291"/>
      <c r="Q22" s="291"/>
      <c r="R22" s="291"/>
      <c r="S22" s="291"/>
      <c r="T22" s="291"/>
      <c r="U22" s="89"/>
      <c r="V22" s="90"/>
      <c r="W22" s="90"/>
      <c r="X22" s="294"/>
      <c r="Y22" s="294"/>
      <c r="Z22" s="294"/>
      <c r="AA22" s="294"/>
      <c r="AB22" s="294"/>
      <c r="AC22" s="90"/>
      <c r="AD22" s="91"/>
      <c r="AE22" s="91"/>
      <c r="AF22" s="91"/>
      <c r="AG22" s="91"/>
      <c r="AH22" s="91"/>
      <c r="AI22" s="91"/>
      <c r="AJ22" s="91"/>
      <c r="AK22" s="91"/>
    </row>
    <row r="23" spans="1:37" s="92" customFormat="1" ht="15" customHeight="1" x14ac:dyDescent="0.2">
      <c r="A23" s="105"/>
      <c r="B23" s="106"/>
      <c r="C23" s="297" t="s">
        <v>55</v>
      </c>
      <c r="D23" s="297"/>
      <c r="E23" s="297"/>
      <c r="F23" s="297"/>
      <c r="G23" s="297"/>
      <c r="H23" s="297"/>
      <c r="I23" s="297"/>
      <c r="J23" s="297"/>
      <c r="K23" s="297"/>
      <c r="L23" s="297"/>
      <c r="M23" s="100" t="s">
        <v>52</v>
      </c>
      <c r="N23" s="290">
        <v>50</v>
      </c>
      <c r="O23" s="290"/>
      <c r="P23" s="291"/>
      <c r="Q23" s="291"/>
      <c r="R23" s="291"/>
      <c r="S23" s="291"/>
      <c r="T23" s="291"/>
      <c r="U23" s="89"/>
      <c r="V23" s="90"/>
      <c r="W23" s="295"/>
      <c r="X23" s="295"/>
      <c r="Y23" s="107"/>
      <c r="Z23" s="90"/>
      <c r="AA23" s="90"/>
      <c r="AB23" s="90"/>
      <c r="AC23" s="90"/>
      <c r="AD23" s="91"/>
      <c r="AE23" s="91"/>
      <c r="AF23" s="91"/>
      <c r="AG23" s="91"/>
      <c r="AH23" s="91"/>
      <c r="AI23" s="91"/>
      <c r="AJ23" s="91"/>
      <c r="AK23" s="91"/>
    </row>
    <row r="24" spans="1:37" s="92" customFormat="1" ht="15" customHeight="1" x14ac:dyDescent="0.2">
      <c r="A24" s="105"/>
      <c r="B24" s="106"/>
      <c r="C24" s="297" t="s">
        <v>56</v>
      </c>
      <c r="D24" s="297"/>
      <c r="E24" s="297"/>
      <c r="F24" s="297"/>
      <c r="G24" s="297"/>
      <c r="H24" s="297"/>
      <c r="I24" s="297"/>
      <c r="J24" s="297"/>
      <c r="K24" s="297"/>
      <c r="L24" s="297"/>
      <c r="M24" s="100" t="s">
        <v>52</v>
      </c>
      <c r="N24" s="290">
        <v>1</v>
      </c>
      <c r="O24" s="290"/>
      <c r="P24" s="291"/>
      <c r="Q24" s="291"/>
      <c r="R24" s="291"/>
      <c r="S24" s="291"/>
      <c r="T24" s="291"/>
      <c r="U24" s="89"/>
      <c r="V24" s="90"/>
      <c r="W24" s="295"/>
      <c r="X24" s="295"/>
      <c r="Y24" s="107"/>
      <c r="Z24" s="90"/>
      <c r="AA24" s="90"/>
      <c r="AB24" s="90"/>
      <c r="AC24" s="90"/>
      <c r="AD24" s="91"/>
      <c r="AE24" s="91"/>
      <c r="AF24" s="91"/>
      <c r="AG24" s="91"/>
      <c r="AH24" s="91"/>
      <c r="AI24" s="91"/>
      <c r="AJ24" s="91"/>
      <c r="AK24" s="91"/>
    </row>
    <row r="25" spans="1:37" s="104" customFormat="1" ht="15" hidden="1" customHeight="1" x14ac:dyDescent="0.2">
      <c r="A25" s="112"/>
      <c r="B25" s="113"/>
      <c r="C25" s="298" t="s">
        <v>57</v>
      </c>
      <c r="D25" s="298"/>
      <c r="E25" s="298"/>
      <c r="F25" s="298"/>
      <c r="G25" s="298"/>
      <c r="H25" s="298"/>
      <c r="I25" s="298"/>
      <c r="J25" s="298"/>
      <c r="K25" s="298"/>
      <c r="L25" s="298"/>
      <c r="M25" s="114" t="s">
        <v>52</v>
      </c>
      <c r="N25" s="299">
        <v>0</v>
      </c>
      <c r="O25" s="299"/>
      <c r="P25" s="300"/>
      <c r="Q25" s="300"/>
      <c r="R25" s="300"/>
      <c r="S25" s="300"/>
      <c r="T25" s="300"/>
      <c r="U25" s="101"/>
      <c r="V25" s="102"/>
      <c r="W25" s="301"/>
      <c r="X25" s="301"/>
      <c r="Y25" s="102"/>
      <c r="Z25" s="102"/>
      <c r="AA25" s="102"/>
      <c r="AB25" s="102"/>
      <c r="AC25" s="102"/>
      <c r="AD25" s="103"/>
      <c r="AE25" s="103"/>
      <c r="AF25" s="103"/>
      <c r="AG25" s="103"/>
      <c r="AH25" s="103"/>
      <c r="AI25" s="103"/>
      <c r="AJ25" s="103"/>
      <c r="AK25" s="103"/>
    </row>
    <row r="26" spans="1:37" s="92" customFormat="1" ht="15" customHeight="1" x14ac:dyDescent="0.2">
      <c r="A26" s="93"/>
      <c r="B26" s="93"/>
      <c r="C26" s="94"/>
      <c r="D26" s="94"/>
      <c r="E26" s="94"/>
      <c r="F26" s="94"/>
      <c r="G26" s="94"/>
      <c r="H26" s="94"/>
      <c r="I26" s="94"/>
      <c r="J26" s="94"/>
      <c r="K26" s="94"/>
      <c r="L26" s="94"/>
      <c r="M26" s="95"/>
      <c r="N26" s="94"/>
      <c r="O26" s="94"/>
      <c r="P26" s="96"/>
      <c r="Q26" s="96"/>
      <c r="R26" s="292"/>
      <c r="S26" s="292"/>
      <c r="T26" s="292"/>
      <c r="U26" s="97"/>
      <c r="V26" s="98"/>
      <c r="W26" s="98"/>
      <c r="X26" s="98"/>
      <c r="Y26" s="99"/>
      <c r="Z26" s="98"/>
      <c r="AA26" s="98"/>
      <c r="AB26" s="98"/>
      <c r="AC26" s="98"/>
      <c r="AD26" s="91"/>
      <c r="AE26" s="91"/>
      <c r="AF26" s="91"/>
      <c r="AG26" s="91"/>
      <c r="AH26" s="91"/>
      <c r="AI26" s="91"/>
      <c r="AJ26" s="91"/>
      <c r="AK26" s="91"/>
    </row>
    <row r="27" spans="1:37" s="92" customFormat="1" ht="321.75" customHeight="1" x14ac:dyDescent="0.2">
      <c r="A27" s="86" t="str">
        <f>A10</f>
        <v>1.</v>
      </c>
      <c r="B27" s="87">
        <f>B22+1</f>
        <v>6</v>
      </c>
      <c r="C27" s="288" t="s">
        <v>58</v>
      </c>
      <c r="D27" s="288"/>
      <c r="E27" s="288"/>
      <c r="F27" s="288"/>
      <c r="G27" s="288"/>
      <c r="H27" s="288"/>
      <c r="I27" s="288"/>
      <c r="J27" s="288"/>
      <c r="K27" s="288"/>
      <c r="L27" s="288"/>
      <c r="M27" s="100" t="s">
        <v>52</v>
      </c>
      <c r="N27" s="290">
        <v>1</v>
      </c>
      <c r="O27" s="290"/>
      <c r="P27" s="291"/>
      <c r="Q27" s="291"/>
      <c r="R27" s="291"/>
      <c r="S27" s="291"/>
      <c r="T27" s="291"/>
      <c r="U27" s="89"/>
      <c r="V27" s="90"/>
      <c r="W27" s="90"/>
      <c r="X27" s="294"/>
      <c r="Y27" s="294"/>
      <c r="Z27" s="294"/>
      <c r="AA27" s="294"/>
      <c r="AB27" s="294"/>
      <c r="AC27" s="90"/>
      <c r="AD27" s="91"/>
      <c r="AE27" s="91"/>
      <c r="AF27" s="91"/>
      <c r="AG27" s="91"/>
      <c r="AH27" s="91"/>
      <c r="AI27" s="91"/>
      <c r="AJ27" s="91"/>
      <c r="AK27" s="91"/>
    </row>
    <row r="28" spans="1:37" s="92" customFormat="1" ht="15" customHeight="1" x14ac:dyDescent="0.2">
      <c r="A28" s="86"/>
      <c r="B28" s="87"/>
      <c r="C28" s="108"/>
      <c r="D28" s="108"/>
      <c r="E28" s="108"/>
      <c r="F28" s="108"/>
      <c r="G28" s="108"/>
      <c r="H28" s="108"/>
      <c r="I28" s="108"/>
      <c r="J28" s="108"/>
      <c r="K28" s="108"/>
      <c r="L28" s="108"/>
      <c r="M28" s="100"/>
      <c r="N28" s="109"/>
      <c r="O28" s="109"/>
      <c r="P28" s="110"/>
      <c r="Q28" s="110"/>
      <c r="R28" s="110"/>
      <c r="S28" s="110"/>
      <c r="T28" s="110"/>
      <c r="U28" s="89"/>
      <c r="V28" s="90"/>
      <c r="W28" s="90"/>
      <c r="X28" s="111"/>
      <c r="Y28" s="111"/>
      <c r="Z28" s="111"/>
      <c r="AA28" s="111"/>
      <c r="AB28" s="111"/>
      <c r="AC28" s="90"/>
      <c r="AD28" s="91"/>
      <c r="AE28" s="91"/>
      <c r="AF28" s="91"/>
      <c r="AG28" s="91"/>
      <c r="AH28" s="91"/>
      <c r="AI28" s="91"/>
      <c r="AJ28" s="91"/>
      <c r="AK28" s="91"/>
    </row>
    <row r="29" spans="1:37" s="92" customFormat="1" ht="99" customHeight="1" x14ac:dyDescent="0.2">
      <c r="A29" s="86" t="str">
        <f>A12</f>
        <v>1.</v>
      </c>
      <c r="B29" s="87">
        <f>B27+1</f>
        <v>7</v>
      </c>
      <c r="C29" s="288" t="s">
        <v>59</v>
      </c>
      <c r="D29" s="288"/>
      <c r="E29" s="288"/>
      <c r="F29" s="288"/>
      <c r="G29" s="288"/>
      <c r="H29" s="288"/>
      <c r="I29" s="288"/>
      <c r="J29" s="288"/>
      <c r="K29" s="288"/>
      <c r="L29" s="288"/>
      <c r="M29" s="100" t="s">
        <v>52</v>
      </c>
      <c r="N29" s="290">
        <v>5</v>
      </c>
      <c r="O29" s="290"/>
      <c r="P29" s="291"/>
      <c r="Q29" s="291"/>
      <c r="R29" s="291"/>
      <c r="S29" s="291"/>
      <c r="T29" s="291"/>
      <c r="U29" s="89"/>
      <c r="V29" s="90"/>
      <c r="W29" s="90"/>
      <c r="X29" s="294"/>
      <c r="Y29" s="294"/>
      <c r="Z29" s="294"/>
      <c r="AA29" s="294"/>
      <c r="AB29" s="294"/>
      <c r="AC29" s="90"/>
      <c r="AD29" s="91"/>
      <c r="AE29" s="91"/>
      <c r="AF29" s="91"/>
      <c r="AG29" s="91"/>
      <c r="AH29" s="91"/>
      <c r="AI29" s="91"/>
      <c r="AJ29" s="91"/>
      <c r="AK29" s="91"/>
    </row>
    <row r="30" spans="1:37" s="92" customFormat="1" ht="15" customHeight="1" x14ac:dyDescent="0.2">
      <c r="A30" s="86"/>
      <c r="B30" s="87"/>
      <c r="C30" s="108"/>
      <c r="D30" s="108"/>
      <c r="E30" s="108"/>
      <c r="F30" s="108"/>
      <c r="G30" s="108"/>
      <c r="H30" s="108"/>
      <c r="I30" s="108"/>
      <c r="J30" s="108"/>
      <c r="K30" s="108"/>
      <c r="L30" s="108"/>
      <c r="M30" s="100"/>
      <c r="N30" s="109"/>
      <c r="O30" s="109"/>
      <c r="P30" s="110"/>
      <c r="Q30" s="110"/>
      <c r="R30" s="110"/>
      <c r="S30" s="110"/>
      <c r="T30" s="110"/>
      <c r="U30" s="89"/>
      <c r="V30" s="90"/>
      <c r="W30" s="90"/>
      <c r="X30" s="111"/>
      <c r="Y30" s="111"/>
      <c r="Z30" s="111"/>
      <c r="AA30" s="111"/>
      <c r="AB30" s="111"/>
      <c r="AC30" s="90"/>
      <c r="AD30" s="91"/>
      <c r="AE30" s="91"/>
      <c r="AF30" s="91"/>
      <c r="AG30" s="91"/>
      <c r="AH30" s="91"/>
      <c r="AI30" s="91"/>
      <c r="AJ30" s="91"/>
      <c r="AK30" s="91"/>
    </row>
    <row r="31" spans="1:37" s="92" customFormat="1" ht="99.95" customHeight="1" x14ac:dyDescent="0.2">
      <c r="A31" s="86" t="str">
        <f>A10</f>
        <v>1.</v>
      </c>
      <c r="B31" s="87">
        <f>B29+1</f>
        <v>8</v>
      </c>
      <c r="C31" s="288" t="s">
        <v>60</v>
      </c>
      <c r="D31" s="288"/>
      <c r="E31" s="288"/>
      <c r="F31" s="288"/>
      <c r="G31" s="288"/>
      <c r="H31" s="288"/>
      <c r="I31" s="288"/>
      <c r="J31" s="288"/>
      <c r="K31" s="288"/>
      <c r="L31" s="288"/>
      <c r="M31" s="100" t="s">
        <v>52</v>
      </c>
      <c r="N31" s="290">
        <v>6</v>
      </c>
      <c r="O31" s="290"/>
      <c r="P31" s="291"/>
      <c r="Q31" s="291"/>
      <c r="R31" s="291"/>
      <c r="S31" s="291"/>
      <c r="T31" s="291"/>
      <c r="U31" s="89"/>
      <c r="V31" s="90"/>
      <c r="W31" s="90"/>
      <c r="X31" s="294"/>
      <c r="Y31" s="294"/>
      <c r="Z31" s="294"/>
      <c r="AA31" s="294"/>
      <c r="AB31" s="294"/>
      <c r="AC31" s="90"/>
      <c r="AD31" s="91"/>
      <c r="AE31" s="91"/>
      <c r="AF31" s="91"/>
      <c r="AG31" s="91"/>
      <c r="AH31" s="91"/>
      <c r="AI31" s="91"/>
      <c r="AJ31" s="91"/>
      <c r="AK31" s="91"/>
    </row>
    <row r="32" spans="1:37" s="92" customFormat="1" ht="15" customHeight="1" x14ac:dyDescent="0.2">
      <c r="A32" s="86"/>
      <c r="B32" s="87"/>
      <c r="C32" s="108"/>
      <c r="D32" s="108"/>
      <c r="E32" s="108"/>
      <c r="F32" s="108"/>
      <c r="G32" s="108"/>
      <c r="H32" s="108"/>
      <c r="I32" s="108"/>
      <c r="J32" s="108"/>
      <c r="K32" s="108"/>
      <c r="L32" s="108"/>
      <c r="M32" s="100"/>
      <c r="N32" s="109"/>
      <c r="O32" s="109"/>
      <c r="P32" s="110"/>
      <c r="Q32" s="110"/>
      <c r="R32" s="110"/>
      <c r="S32" s="110"/>
      <c r="T32" s="110"/>
      <c r="U32" s="89"/>
      <c r="V32" s="90"/>
      <c r="W32" s="90"/>
      <c r="X32" s="111"/>
      <c r="Y32" s="111"/>
      <c r="Z32" s="111"/>
      <c r="AA32" s="111"/>
      <c r="AB32" s="111"/>
      <c r="AC32" s="90"/>
      <c r="AD32" s="91"/>
      <c r="AE32" s="91"/>
      <c r="AF32" s="91"/>
      <c r="AG32" s="91"/>
      <c r="AH32" s="91"/>
      <c r="AI32" s="91"/>
      <c r="AJ32" s="91"/>
      <c r="AK32" s="91"/>
    </row>
    <row r="33" spans="1:37" s="92" customFormat="1" ht="83.25" customHeight="1" x14ac:dyDescent="0.2">
      <c r="A33" s="86" t="str">
        <f>A14</f>
        <v>1.</v>
      </c>
      <c r="B33" s="87">
        <v>9</v>
      </c>
      <c r="C33" s="288" t="s">
        <v>61</v>
      </c>
      <c r="D33" s="288"/>
      <c r="E33" s="288"/>
      <c r="F33" s="288"/>
      <c r="G33" s="288"/>
      <c r="H33" s="288"/>
      <c r="I33" s="288"/>
      <c r="J33" s="288"/>
      <c r="K33" s="288"/>
      <c r="L33" s="288"/>
      <c r="M33" s="100" t="s">
        <v>52</v>
      </c>
      <c r="N33" s="290">
        <v>1</v>
      </c>
      <c r="O33" s="290"/>
      <c r="P33" s="291"/>
      <c r="Q33" s="291"/>
      <c r="R33" s="291"/>
      <c r="S33" s="291"/>
      <c r="T33" s="291"/>
      <c r="U33" s="89"/>
      <c r="V33" s="90"/>
      <c r="W33" s="90"/>
      <c r="X33" s="294"/>
      <c r="Y33" s="294"/>
      <c r="Z33" s="294"/>
      <c r="AA33" s="294"/>
      <c r="AB33" s="294"/>
      <c r="AC33" s="90"/>
      <c r="AD33" s="91"/>
      <c r="AE33" s="91"/>
      <c r="AF33" s="91"/>
      <c r="AG33" s="91"/>
      <c r="AH33" s="91"/>
      <c r="AI33" s="91"/>
      <c r="AJ33" s="91"/>
      <c r="AK33" s="91"/>
    </row>
    <row r="34" spans="1:37" s="92" customFormat="1" ht="15" customHeight="1" x14ac:dyDescent="0.2">
      <c r="A34" s="86"/>
      <c r="B34" s="87"/>
      <c r="C34" s="108"/>
      <c r="D34" s="108"/>
      <c r="E34" s="108"/>
      <c r="F34" s="108"/>
      <c r="G34" s="108"/>
      <c r="H34" s="108"/>
      <c r="I34" s="108"/>
      <c r="J34" s="108"/>
      <c r="K34" s="108"/>
      <c r="L34" s="108"/>
      <c r="M34" s="100"/>
      <c r="N34" s="109"/>
      <c r="O34" s="109"/>
      <c r="P34" s="110"/>
      <c r="Q34" s="110"/>
      <c r="R34" s="110"/>
      <c r="S34" s="110"/>
      <c r="T34" s="110"/>
      <c r="U34" s="89"/>
      <c r="V34" s="90"/>
      <c r="W34" s="90"/>
      <c r="X34" s="111"/>
      <c r="Y34" s="111"/>
      <c r="Z34" s="111"/>
      <c r="AA34" s="111"/>
      <c r="AB34" s="111"/>
      <c r="AC34" s="90"/>
      <c r="AD34" s="91"/>
      <c r="AE34" s="91"/>
      <c r="AF34" s="91"/>
      <c r="AG34" s="91"/>
      <c r="AH34" s="91"/>
      <c r="AI34" s="91"/>
      <c r="AJ34" s="91"/>
      <c r="AK34" s="91"/>
    </row>
    <row r="35" spans="1:37" s="92" customFormat="1" ht="111" customHeight="1" x14ac:dyDescent="0.2">
      <c r="A35" s="86" t="s">
        <v>44</v>
      </c>
      <c r="B35" s="87">
        <v>10</v>
      </c>
      <c r="C35" s="288" t="s">
        <v>62</v>
      </c>
      <c r="D35" s="288"/>
      <c r="E35" s="288"/>
      <c r="F35" s="288"/>
      <c r="G35" s="288"/>
      <c r="H35" s="288"/>
      <c r="I35" s="288"/>
      <c r="J35" s="288"/>
      <c r="K35" s="288"/>
      <c r="L35" s="288"/>
      <c r="M35" s="100" t="s">
        <v>63</v>
      </c>
      <c r="N35" s="290">
        <v>450</v>
      </c>
      <c r="O35" s="290"/>
      <c r="P35" s="291"/>
      <c r="Q35" s="291"/>
      <c r="R35" s="291"/>
      <c r="S35" s="291"/>
      <c r="T35" s="291"/>
      <c r="U35" s="89"/>
      <c r="V35" s="90"/>
      <c r="W35" s="90"/>
      <c r="X35" s="294"/>
      <c r="Y35" s="294"/>
      <c r="Z35" s="294"/>
      <c r="AA35" s="294"/>
      <c r="AB35" s="294"/>
      <c r="AC35" s="90"/>
      <c r="AD35" s="91"/>
      <c r="AE35" s="91"/>
      <c r="AF35" s="91"/>
      <c r="AG35" s="91"/>
      <c r="AH35" s="91"/>
      <c r="AI35" s="91"/>
      <c r="AJ35" s="91"/>
      <c r="AK35" s="91"/>
    </row>
    <row r="36" spans="1:37" s="92" customFormat="1" ht="15" customHeight="1" x14ac:dyDescent="0.2">
      <c r="A36" s="105"/>
      <c r="B36" s="106"/>
      <c r="U36" s="89"/>
      <c r="V36" s="90"/>
      <c r="W36" s="295"/>
      <c r="X36" s="295"/>
      <c r="Y36" s="107"/>
      <c r="Z36" s="90"/>
      <c r="AA36" s="90"/>
      <c r="AB36" s="90"/>
      <c r="AC36" s="90"/>
      <c r="AD36" s="91"/>
      <c r="AE36" s="91"/>
      <c r="AF36" s="91"/>
      <c r="AG36" s="91"/>
      <c r="AH36" s="91"/>
      <c r="AI36" s="91"/>
      <c r="AJ36" s="91"/>
      <c r="AK36" s="91"/>
    </row>
    <row r="37" spans="1:37" s="92" customFormat="1" ht="95.25" customHeight="1" x14ac:dyDescent="0.2">
      <c r="A37" s="86" t="str">
        <f>A35</f>
        <v>1.</v>
      </c>
      <c r="B37" s="87">
        <f>B35+1</f>
        <v>11</v>
      </c>
      <c r="C37" s="288" t="s">
        <v>64</v>
      </c>
      <c r="D37" s="288"/>
      <c r="E37" s="288"/>
      <c r="F37" s="288"/>
      <c r="G37" s="288"/>
      <c r="H37" s="288"/>
      <c r="I37" s="288"/>
      <c r="J37" s="288"/>
      <c r="K37" s="288"/>
      <c r="L37" s="288"/>
      <c r="M37" s="100" t="s">
        <v>63</v>
      </c>
      <c r="N37" s="290">
        <v>160</v>
      </c>
      <c r="O37" s="290"/>
      <c r="P37" s="291"/>
      <c r="Q37" s="291"/>
      <c r="R37" s="291"/>
      <c r="S37" s="291"/>
      <c r="T37" s="291"/>
      <c r="U37" s="89"/>
      <c r="V37" s="90"/>
      <c r="W37" s="115"/>
      <c r="X37" s="115"/>
      <c r="Y37" s="107"/>
      <c r="Z37" s="90"/>
      <c r="AA37" s="90"/>
      <c r="AB37" s="90"/>
      <c r="AC37" s="90"/>
      <c r="AD37" s="91"/>
      <c r="AE37" s="91"/>
      <c r="AF37" s="91"/>
      <c r="AG37" s="91"/>
      <c r="AH37" s="91"/>
      <c r="AI37" s="91"/>
      <c r="AJ37" s="91"/>
      <c r="AK37" s="91"/>
    </row>
    <row r="38" spans="1:37" s="92" customFormat="1" ht="15" customHeight="1" x14ac:dyDescent="0.2">
      <c r="A38" s="105"/>
      <c r="B38" s="106"/>
      <c r="U38" s="89"/>
      <c r="V38" s="90"/>
      <c r="W38" s="115"/>
      <c r="X38" s="115"/>
      <c r="Y38" s="107"/>
      <c r="Z38" s="90"/>
      <c r="AA38" s="90"/>
      <c r="AB38" s="90"/>
      <c r="AC38" s="90"/>
      <c r="AD38" s="91"/>
      <c r="AE38" s="91"/>
      <c r="AF38" s="91"/>
      <c r="AG38" s="91"/>
      <c r="AH38" s="91"/>
      <c r="AI38" s="91"/>
      <c r="AJ38" s="91"/>
      <c r="AK38" s="91"/>
    </row>
    <row r="39" spans="1:37" s="92" customFormat="1" ht="141" customHeight="1" x14ac:dyDescent="0.2">
      <c r="A39" s="86" t="str">
        <f>A31</f>
        <v>1.</v>
      </c>
      <c r="B39" s="87">
        <v>12</v>
      </c>
      <c r="C39" s="302" t="s">
        <v>65</v>
      </c>
      <c r="D39" s="302"/>
      <c r="E39" s="302"/>
      <c r="F39" s="302"/>
      <c r="G39" s="302"/>
      <c r="H39" s="302"/>
      <c r="I39" s="302"/>
      <c r="J39" s="302"/>
      <c r="K39" s="302"/>
      <c r="L39" s="302"/>
      <c r="M39" s="100" t="s">
        <v>63</v>
      </c>
      <c r="N39" s="290">
        <v>200</v>
      </c>
      <c r="O39" s="290"/>
      <c r="P39" s="291"/>
      <c r="Q39" s="291"/>
      <c r="R39" s="291"/>
      <c r="S39" s="291"/>
      <c r="T39" s="291"/>
      <c r="U39" s="89"/>
      <c r="V39" s="90"/>
      <c r="W39" s="90"/>
      <c r="X39" s="294"/>
      <c r="Y39" s="294"/>
      <c r="Z39" s="294"/>
      <c r="AA39" s="294"/>
      <c r="AB39" s="294"/>
      <c r="AC39" s="90"/>
      <c r="AD39" s="91"/>
      <c r="AE39" s="91"/>
      <c r="AF39" s="91"/>
      <c r="AG39" s="91"/>
      <c r="AH39" s="91"/>
      <c r="AI39" s="91"/>
      <c r="AJ39" s="91"/>
      <c r="AK39" s="91"/>
    </row>
    <row r="40" spans="1:37" s="92" customFormat="1" ht="19.5" customHeight="1" x14ac:dyDescent="0.2">
      <c r="A40" s="86"/>
      <c r="B40" s="87"/>
      <c r="C40" s="116"/>
      <c r="D40" s="116"/>
      <c r="E40" s="116"/>
      <c r="F40" s="116"/>
      <c r="G40" s="116"/>
      <c r="H40" s="116"/>
      <c r="I40" s="116"/>
      <c r="J40" s="116"/>
      <c r="K40" s="116"/>
      <c r="L40" s="116"/>
      <c r="M40" s="100"/>
      <c r="N40" s="109"/>
      <c r="O40" s="109"/>
      <c r="P40" s="110"/>
      <c r="Q40" s="110"/>
      <c r="R40" s="110"/>
      <c r="S40" s="110"/>
      <c r="T40" s="110"/>
      <c r="U40" s="89"/>
      <c r="V40" s="90"/>
      <c r="W40" s="90"/>
      <c r="X40" s="111"/>
      <c r="Y40" s="111"/>
      <c r="Z40" s="111"/>
      <c r="AA40" s="111"/>
      <c r="AB40" s="111"/>
      <c r="AC40" s="90"/>
      <c r="AD40" s="91"/>
      <c r="AE40" s="91"/>
      <c r="AF40" s="91"/>
      <c r="AG40" s="91"/>
      <c r="AH40" s="91"/>
      <c r="AI40" s="91"/>
      <c r="AJ40" s="91"/>
      <c r="AK40" s="91"/>
    </row>
    <row r="41" spans="1:37" s="92" customFormat="1" ht="200.25" customHeight="1" x14ac:dyDescent="0.2">
      <c r="A41" s="86" t="s">
        <v>44</v>
      </c>
      <c r="B41" s="87">
        <v>13</v>
      </c>
      <c r="C41" s="302" t="s">
        <v>66</v>
      </c>
      <c r="D41" s="302"/>
      <c r="E41" s="302"/>
      <c r="F41" s="302"/>
      <c r="G41" s="302"/>
      <c r="H41" s="302"/>
      <c r="I41" s="302"/>
      <c r="J41" s="302"/>
      <c r="K41" s="302"/>
      <c r="L41" s="302"/>
      <c r="M41" s="100" t="s">
        <v>63</v>
      </c>
      <c r="N41" s="290">
        <v>150</v>
      </c>
      <c r="O41" s="290"/>
      <c r="P41" s="291"/>
      <c r="Q41" s="291"/>
      <c r="R41" s="291"/>
      <c r="S41" s="291"/>
      <c r="T41" s="291"/>
      <c r="U41" s="89"/>
      <c r="V41" s="90"/>
      <c r="W41" s="90"/>
      <c r="X41" s="111"/>
      <c r="Y41" s="111"/>
      <c r="Z41" s="111"/>
      <c r="AA41" s="111"/>
      <c r="AB41" s="111"/>
      <c r="AC41" s="90"/>
      <c r="AD41" s="91"/>
      <c r="AE41" s="91"/>
      <c r="AF41" s="91"/>
      <c r="AG41" s="91"/>
      <c r="AH41" s="91"/>
      <c r="AI41" s="91"/>
      <c r="AJ41" s="91"/>
      <c r="AK41" s="91"/>
    </row>
    <row r="42" spans="1:37" s="92" customFormat="1" ht="15" customHeight="1" x14ac:dyDescent="0.2">
      <c r="A42" s="105"/>
      <c r="B42" s="106"/>
      <c r="M42" s="100"/>
      <c r="N42" s="109"/>
      <c r="O42" s="109"/>
      <c r="P42" s="110"/>
      <c r="Q42" s="110"/>
      <c r="R42" s="110"/>
      <c r="S42" s="110"/>
      <c r="T42" s="110"/>
      <c r="U42" s="89"/>
      <c r="V42" s="90"/>
      <c r="W42" s="115"/>
      <c r="X42" s="115"/>
      <c r="Y42" s="107"/>
      <c r="Z42" s="90"/>
      <c r="AA42" s="90"/>
      <c r="AB42" s="90"/>
      <c r="AC42" s="90"/>
      <c r="AD42" s="91"/>
      <c r="AE42" s="91"/>
      <c r="AF42" s="91"/>
      <c r="AG42" s="91"/>
      <c r="AH42" s="91"/>
      <c r="AI42" s="91"/>
      <c r="AJ42" s="91"/>
      <c r="AK42" s="91"/>
    </row>
    <row r="43" spans="1:37" s="92" customFormat="1" ht="82.5" hidden="1" customHeight="1" x14ac:dyDescent="0.2">
      <c r="A43" s="86" t="str">
        <f>A35</f>
        <v>1.</v>
      </c>
      <c r="B43" s="87">
        <f>B39+1</f>
        <v>13</v>
      </c>
      <c r="C43" s="288" t="s">
        <v>67</v>
      </c>
      <c r="D43" s="288"/>
      <c r="E43" s="288"/>
      <c r="F43" s="288"/>
      <c r="G43" s="288"/>
      <c r="H43" s="288"/>
      <c r="I43" s="288"/>
      <c r="J43" s="288"/>
      <c r="K43" s="288"/>
      <c r="L43" s="288"/>
      <c r="M43" s="100" t="s">
        <v>68</v>
      </c>
      <c r="N43" s="303"/>
      <c r="O43" s="303"/>
      <c r="P43" s="304"/>
      <c r="Q43" s="304"/>
      <c r="R43" s="291"/>
      <c r="S43" s="291"/>
      <c r="T43" s="291"/>
      <c r="U43" s="95"/>
      <c r="V43" s="90"/>
      <c r="W43" s="294"/>
      <c r="X43" s="294"/>
      <c r="Y43" s="294"/>
      <c r="Z43" s="294"/>
      <c r="AA43" s="294"/>
      <c r="AB43" s="90"/>
      <c r="AC43" s="91"/>
      <c r="AD43" s="91"/>
      <c r="AE43" s="91"/>
      <c r="AF43" s="91"/>
      <c r="AG43" s="91"/>
      <c r="AH43" s="91"/>
      <c r="AI43" s="91"/>
      <c r="AJ43" s="91"/>
      <c r="AK43" s="91"/>
    </row>
    <row r="44" spans="1:37" s="92" customFormat="1" ht="15" hidden="1" customHeight="1" x14ac:dyDescent="0.2">
      <c r="A44" s="105"/>
      <c r="B44" s="106"/>
      <c r="M44" s="100"/>
      <c r="N44" s="109"/>
      <c r="O44" s="109"/>
      <c r="P44" s="110"/>
      <c r="Q44" s="110"/>
      <c r="R44" s="110"/>
      <c r="S44" s="110"/>
      <c r="T44" s="110"/>
      <c r="U44" s="89"/>
      <c r="V44" s="90"/>
      <c r="W44" s="115"/>
      <c r="X44" s="115"/>
      <c r="Y44" s="107"/>
      <c r="Z44" s="90"/>
      <c r="AA44" s="90"/>
      <c r="AB44" s="90"/>
      <c r="AC44" s="90"/>
      <c r="AD44" s="91"/>
      <c r="AE44" s="91"/>
      <c r="AF44" s="91"/>
      <c r="AG44" s="91"/>
      <c r="AH44" s="91"/>
      <c r="AI44" s="91"/>
      <c r="AJ44" s="91"/>
      <c r="AK44" s="91"/>
    </row>
    <row r="45" spans="1:37" s="92" customFormat="1" ht="126" hidden="1" customHeight="1" x14ac:dyDescent="0.2">
      <c r="A45" s="86" t="str">
        <f>A43</f>
        <v>1.</v>
      </c>
      <c r="B45" s="87">
        <f>B43+1</f>
        <v>14</v>
      </c>
      <c r="C45" s="288" t="s">
        <v>69</v>
      </c>
      <c r="D45" s="288"/>
      <c r="E45" s="288"/>
      <c r="F45" s="288"/>
      <c r="G45" s="288"/>
      <c r="H45" s="288"/>
      <c r="I45" s="288"/>
      <c r="J45" s="288"/>
      <c r="K45" s="288"/>
      <c r="L45" s="288"/>
      <c r="M45" s="100" t="s">
        <v>70</v>
      </c>
      <c r="N45" s="303"/>
      <c r="O45" s="303"/>
      <c r="P45" s="304"/>
      <c r="Q45" s="304"/>
      <c r="R45" s="291"/>
      <c r="S45" s="291"/>
      <c r="T45" s="291"/>
      <c r="U45" s="95"/>
      <c r="V45" s="90"/>
      <c r="W45" s="294"/>
      <c r="X45" s="294"/>
      <c r="Y45" s="294"/>
      <c r="Z45" s="294"/>
      <c r="AA45" s="294"/>
      <c r="AB45" s="90"/>
      <c r="AC45" s="91"/>
      <c r="AD45" s="91"/>
      <c r="AE45" s="91"/>
      <c r="AF45" s="91"/>
      <c r="AG45" s="91"/>
      <c r="AH45" s="91"/>
      <c r="AI45" s="91"/>
      <c r="AJ45" s="91"/>
      <c r="AK45" s="91"/>
    </row>
    <row r="46" spans="1:37" s="92" customFormat="1" ht="15" hidden="1" customHeight="1" x14ac:dyDescent="0.2">
      <c r="A46" s="105"/>
      <c r="B46" s="106"/>
      <c r="M46" s="100"/>
      <c r="N46" s="109"/>
      <c r="O46" s="109"/>
      <c r="P46" s="110"/>
      <c r="Q46" s="110"/>
      <c r="R46" s="110"/>
      <c r="S46" s="110"/>
      <c r="T46" s="110"/>
      <c r="U46" s="89"/>
      <c r="V46" s="90"/>
      <c r="W46" s="115"/>
      <c r="X46" s="115"/>
      <c r="Y46" s="107"/>
      <c r="Z46" s="90"/>
      <c r="AA46" s="90"/>
      <c r="AB46" s="90"/>
      <c r="AC46" s="90"/>
      <c r="AD46" s="91"/>
      <c r="AE46" s="91"/>
      <c r="AF46" s="91"/>
      <c r="AG46" s="91"/>
      <c r="AH46" s="91"/>
      <c r="AI46" s="91"/>
      <c r="AJ46" s="91"/>
      <c r="AK46" s="91"/>
    </row>
    <row r="47" spans="1:37" s="92" customFormat="1" ht="96.75" hidden="1" customHeight="1" x14ac:dyDescent="0.2">
      <c r="A47" s="86" t="str">
        <f>A29</f>
        <v>1.</v>
      </c>
      <c r="B47" s="87">
        <f>B45+1</f>
        <v>15</v>
      </c>
      <c r="C47" s="288" t="s">
        <v>71</v>
      </c>
      <c r="D47" s="288"/>
      <c r="E47" s="288"/>
      <c r="F47" s="288"/>
      <c r="G47" s="288"/>
      <c r="H47" s="288"/>
      <c r="I47" s="288"/>
      <c r="J47" s="288"/>
      <c r="K47" s="288"/>
      <c r="L47" s="288"/>
      <c r="M47" s="100" t="s">
        <v>72</v>
      </c>
      <c r="N47" s="303"/>
      <c r="O47" s="303"/>
      <c r="P47" s="304"/>
      <c r="Q47" s="304"/>
      <c r="R47" s="291"/>
      <c r="S47" s="291"/>
      <c r="T47" s="291"/>
      <c r="U47" s="95"/>
      <c r="V47" s="90"/>
      <c r="W47" s="294"/>
      <c r="X47" s="294"/>
      <c r="Y47" s="294"/>
      <c r="Z47" s="294"/>
      <c r="AA47" s="294"/>
      <c r="AB47" s="90"/>
      <c r="AC47" s="91"/>
      <c r="AD47" s="91"/>
      <c r="AE47" s="91"/>
      <c r="AF47" s="91"/>
      <c r="AG47" s="91"/>
      <c r="AH47" s="91"/>
      <c r="AI47" s="91"/>
      <c r="AJ47" s="91"/>
      <c r="AK47" s="91"/>
    </row>
    <row r="48" spans="1:37" s="92" customFormat="1" ht="15" hidden="1" customHeight="1" x14ac:dyDescent="0.2">
      <c r="A48" s="105"/>
      <c r="B48" s="106"/>
      <c r="M48" s="100"/>
      <c r="N48" s="109"/>
      <c r="O48" s="109"/>
      <c r="P48" s="110"/>
      <c r="Q48" s="110"/>
      <c r="R48" s="110"/>
      <c r="S48" s="110"/>
      <c r="T48" s="110"/>
      <c r="U48" s="89"/>
      <c r="V48" s="90"/>
      <c r="W48" s="115"/>
      <c r="X48" s="115"/>
      <c r="Y48" s="107"/>
      <c r="Z48" s="90"/>
      <c r="AA48" s="90"/>
      <c r="AB48" s="90"/>
      <c r="AC48" s="90"/>
      <c r="AD48" s="91"/>
      <c r="AE48" s="91"/>
      <c r="AF48" s="91"/>
      <c r="AG48" s="91"/>
      <c r="AH48" s="91"/>
      <c r="AI48" s="91"/>
      <c r="AJ48" s="91"/>
      <c r="AK48" s="91"/>
    </row>
    <row r="49" spans="1:37" s="119" customFormat="1" ht="84.75" hidden="1" customHeight="1" x14ac:dyDescent="0.2">
      <c r="A49" s="117" t="str">
        <f>A47</f>
        <v>1.</v>
      </c>
      <c r="B49" s="118">
        <f>B47+1</f>
        <v>16</v>
      </c>
      <c r="C49" s="302" t="s">
        <v>73</v>
      </c>
      <c r="D49" s="302"/>
      <c r="E49" s="302"/>
      <c r="F49" s="302"/>
      <c r="G49" s="302"/>
      <c r="H49" s="302"/>
      <c r="I49" s="302"/>
      <c r="J49" s="302"/>
      <c r="K49" s="302"/>
      <c r="L49" s="302"/>
      <c r="M49" s="100" t="s">
        <v>52</v>
      </c>
      <c r="N49" s="303"/>
      <c r="O49" s="303"/>
      <c r="P49" s="304"/>
      <c r="Q49" s="304"/>
      <c r="R49" s="291"/>
      <c r="S49" s="291"/>
      <c r="T49" s="291"/>
      <c r="V49" s="120"/>
      <c r="W49" s="120"/>
      <c r="X49" s="120"/>
      <c r="Y49" s="120"/>
      <c r="Z49" s="120"/>
      <c r="AA49" s="120"/>
      <c r="AB49" s="120"/>
      <c r="AC49" s="120"/>
      <c r="AD49" s="120"/>
      <c r="AE49" s="120"/>
      <c r="AF49" s="120"/>
      <c r="AG49" s="120"/>
      <c r="AH49" s="120"/>
      <c r="AI49" s="120"/>
      <c r="AJ49" s="120"/>
      <c r="AK49" s="120"/>
    </row>
    <row r="50" spans="1:37" s="92" customFormat="1" ht="15" hidden="1" customHeight="1" x14ac:dyDescent="0.2">
      <c r="A50" s="105"/>
      <c r="B50" s="106"/>
      <c r="M50" s="100"/>
      <c r="N50" s="109"/>
      <c r="O50" s="109"/>
      <c r="P50" s="110"/>
      <c r="Q50" s="110"/>
      <c r="R50" s="110"/>
      <c r="S50" s="110"/>
      <c r="T50" s="110"/>
      <c r="U50" s="89"/>
      <c r="V50" s="90"/>
      <c r="W50" s="115"/>
      <c r="X50" s="115"/>
      <c r="Y50" s="107"/>
      <c r="Z50" s="90"/>
      <c r="AA50" s="90"/>
      <c r="AB50" s="90"/>
      <c r="AC50" s="90"/>
      <c r="AD50" s="91"/>
      <c r="AE50" s="91"/>
      <c r="AF50" s="91"/>
      <c r="AG50" s="91"/>
      <c r="AH50" s="91"/>
      <c r="AI50" s="91"/>
      <c r="AJ50" s="91"/>
      <c r="AK50" s="91"/>
    </row>
    <row r="51" spans="1:37" s="92" customFormat="1" ht="72.75" customHeight="1" x14ac:dyDescent="0.2">
      <c r="A51" s="86" t="str">
        <f>A10</f>
        <v>1.</v>
      </c>
      <c r="B51" s="87">
        <v>14</v>
      </c>
      <c r="C51" s="288" t="s">
        <v>74</v>
      </c>
      <c r="D51" s="288"/>
      <c r="E51" s="288"/>
      <c r="F51" s="288"/>
      <c r="G51" s="288"/>
      <c r="H51" s="288"/>
      <c r="I51" s="288"/>
      <c r="J51" s="288"/>
      <c r="K51" s="288"/>
      <c r="L51" s="288"/>
      <c r="M51" s="100" t="s">
        <v>52</v>
      </c>
      <c r="N51" s="290">
        <v>1</v>
      </c>
      <c r="O51" s="290"/>
      <c r="P51" s="291"/>
      <c r="Q51" s="291"/>
      <c r="R51" s="291"/>
      <c r="S51" s="291"/>
      <c r="T51" s="291"/>
      <c r="U51" s="89"/>
      <c r="V51" s="90"/>
      <c r="W51" s="90"/>
      <c r="X51" s="294"/>
      <c r="Y51" s="294"/>
      <c r="Z51" s="294"/>
      <c r="AA51" s="294"/>
      <c r="AB51" s="294"/>
      <c r="AC51" s="90"/>
      <c r="AD51" s="91"/>
      <c r="AE51" s="91"/>
      <c r="AF51" s="91"/>
      <c r="AG51" s="91"/>
      <c r="AH51" s="91"/>
      <c r="AI51" s="91"/>
      <c r="AJ51" s="91"/>
      <c r="AK51" s="91"/>
    </row>
    <row r="52" spans="1:37" s="92" customFormat="1" ht="15" customHeight="1" x14ac:dyDescent="0.2">
      <c r="A52" s="86"/>
      <c r="B52" s="87"/>
      <c r="C52" s="108"/>
      <c r="D52" s="108"/>
      <c r="E52" s="108"/>
      <c r="F52" s="108"/>
      <c r="G52" s="108"/>
      <c r="H52" s="108"/>
      <c r="I52" s="108"/>
      <c r="J52" s="108"/>
      <c r="K52" s="108"/>
      <c r="L52" s="108"/>
      <c r="M52" s="100"/>
      <c r="N52" s="109"/>
      <c r="O52" s="109"/>
      <c r="P52" s="110"/>
      <c r="Q52" s="110"/>
      <c r="R52" s="110"/>
      <c r="S52" s="110"/>
      <c r="T52" s="110"/>
      <c r="U52" s="89"/>
      <c r="V52" s="90"/>
      <c r="W52" s="90"/>
      <c r="X52" s="111"/>
      <c r="Y52" s="111"/>
      <c r="Z52" s="111"/>
      <c r="AA52" s="111"/>
      <c r="AB52" s="111"/>
      <c r="AC52" s="90"/>
      <c r="AD52" s="91"/>
      <c r="AE52" s="91"/>
      <c r="AF52" s="91"/>
      <c r="AG52" s="91"/>
      <c r="AH52" s="91"/>
      <c r="AI52" s="91"/>
      <c r="AJ52" s="91"/>
      <c r="AK52" s="91"/>
    </row>
    <row r="53" spans="1:37" s="92" customFormat="1" ht="85.5" hidden="1" customHeight="1" x14ac:dyDescent="0.2">
      <c r="A53" s="86" t="str">
        <f>A31</f>
        <v>1.</v>
      </c>
      <c r="B53" s="87">
        <f>B51+1</f>
        <v>15</v>
      </c>
      <c r="C53" s="288" t="s">
        <v>75</v>
      </c>
      <c r="D53" s="288"/>
      <c r="E53" s="288"/>
      <c r="F53" s="288"/>
      <c r="G53" s="288"/>
      <c r="H53" s="288"/>
      <c r="I53" s="288"/>
      <c r="J53" s="288"/>
      <c r="K53" s="288"/>
      <c r="L53" s="288"/>
      <c r="M53" s="121" t="s">
        <v>76</v>
      </c>
      <c r="N53" s="290"/>
      <c r="O53" s="290"/>
      <c r="P53" s="291"/>
      <c r="Q53" s="291"/>
      <c r="R53" s="291"/>
      <c r="S53" s="291"/>
      <c r="T53" s="291"/>
      <c r="U53" s="89"/>
      <c r="V53" s="100"/>
      <c r="W53" s="90"/>
      <c r="X53" s="294" t="s">
        <v>77</v>
      </c>
      <c r="Y53" s="294"/>
      <c r="Z53" s="294"/>
      <c r="AA53" s="294"/>
      <c r="AB53" s="294"/>
      <c r="AC53" s="90"/>
      <c r="AD53" s="91"/>
      <c r="AE53" s="91"/>
      <c r="AF53" s="91"/>
      <c r="AG53" s="91"/>
      <c r="AH53" s="91"/>
      <c r="AI53" s="91"/>
      <c r="AJ53" s="91"/>
      <c r="AK53" s="91"/>
    </row>
    <row r="54" spans="1:37" s="92" customFormat="1" ht="15" hidden="1" customHeight="1" x14ac:dyDescent="0.2">
      <c r="A54" s="105"/>
      <c r="B54" s="106"/>
      <c r="C54" s="297" t="s">
        <v>78</v>
      </c>
      <c r="D54" s="297"/>
      <c r="E54" s="297"/>
      <c r="F54" s="297"/>
      <c r="G54" s="297"/>
      <c r="H54" s="297"/>
      <c r="I54" s="297"/>
      <c r="J54" s="297"/>
      <c r="K54" s="297"/>
      <c r="L54" s="297"/>
      <c r="U54" s="89"/>
      <c r="V54" s="90"/>
      <c r="W54" s="295"/>
      <c r="X54" s="295"/>
      <c r="Y54" s="107"/>
      <c r="Z54" s="90"/>
      <c r="AA54" s="90"/>
      <c r="AB54" s="90"/>
      <c r="AC54" s="90"/>
      <c r="AD54" s="91"/>
      <c r="AE54" s="91"/>
      <c r="AF54" s="91"/>
      <c r="AG54" s="91"/>
      <c r="AH54" s="91"/>
      <c r="AI54" s="91"/>
      <c r="AJ54" s="91"/>
      <c r="AK54" s="91"/>
    </row>
    <row r="55" spans="1:37" s="58" customFormat="1" ht="30" hidden="1" customHeight="1" x14ac:dyDescent="0.25">
      <c r="A55" s="65" t="s">
        <v>79</v>
      </c>
      <c r="B55" s="122"/>
      <c r="C55" s="67" t="s">
        <v>80</v>
      </c>
      <c r="D55" s="123"/>
      <c r="E55" s="123"/>
      <c r="F55" s="123"/>
      <c r="G55" s="123"/>
      <c r="H55" s="123"/>
      <c r="I55" s="123"/>
      <c r="J55" s="123"/>
      <c r="K55" s="123"/>
      <c r="L55" s="123"/>
      <c r="M55" s="69"/>
      <c r="N55" s="124"/>
      <c r="O55" s="124"/>
      <c r="P55" s="125"/>
      <c r="Q55" s="125"/>
      <c r="R55" s="286"/>
      <c r="S55" s="286"/>
      <c r="T55" s="286"/>
      <c r="U55" s="38"/>
      <c r="V55" s="82"/>
      <c r="W55" s="98"/>
      <c r="X55" s="98"/>
      <c r="Y55" s="126"/>
      <c r="Z55" s="82"/>
      <c r="AA55" s="82"/>
      <c r="AB55" s="82"/>
      <c r="AC55" s="82"/>
      <c r="AD55" s="61"/>
      <c r="AE55" s="61"/>
      <c r="AF55" s="61"/>
      <c r="AG55" s="61"/>
      <c r="AH55" s="61"/>
      <c r="AI55" s="61"/>
      <c r="AJ55" s="61"/>
      <c r="AK55" s="61"/>
    </row>
    <row r="56" spans="1:37" s="137" customFormat="1" ht="15" hidden="1" customHeight="1" x14ac:dyDescent="0.25">
      <c r="A56" s="127"/>
      <c r="B56" s="128"/>
      <c r="C56" s="129"/>
      <c r="D56" s="130"/>
      <c r="E56" s="130"/>
      <c r="F56" s="130"/>
      <c r="G56" s="130"/>
      <c r="H56" s="130"/>
      <c r="I56" s="130"/>
      <c r="J56" s="130"/>
      <c r="K56" s="130"/>
      <c r="L56" s="130"/>
      <c r="M56" s="131"/>
      <c r="N56" s="132"/>
      <c r="O56" s="132"/>
      <c r="P56" s="133"/>
      <c r="Q56" s="133"/>
      <c r="R56" s="134"/>
      <c r="S56" s="134"/>
      <c r="T56" s="134"/>
      <c r="U56" s="135"/>
      <c r="V56" s="130"/>
      <c r="W56" s="130"/>
      <c r="X56" s="130"/>
      <c r="Y56" s="132"/>
      <c r="Z56" s="130"/>
      <c r="AA56" s="130"/>
      <c r="AB56" s="130"/>
      <c r="AC56" s="130"/>
      <c r="AD56" s="136"/>
      <c r="AE56" s="136"/>
      <c r="AF56" s="136"/>
      <c r="AG56" s="136"/>
      <c r="AH56" s="136"/>
      <c r="AI56" s="136"/>
      <c r="AJ56" s="136"/>
      <c r="AK56" s="136"/>
    </row>
    <row r="57" spans="1:37" s="104" customFormat="1" ht="114.95" hidden="1" customHeight="1" x14ac:dyDescent="0.3">
      <c r="A57" s="86" t="str">
        <f>A55</f>
        <v>2.</v>
      </c>
      <c r="B57" s="87" t="s">
        <v>44</v>
      </c>
      <c r="C57" s="288" t="s">
        <v>81</v>
      </c>
      <c r="D57" s="288"/>
      <c r="E57" s="288"/>
      <c r="F57" s="288"/>
      <c r="G57" s="288"/>
      <c r="H57" s="288"/>
      <c r="I57" s="288"/>
      <c r="J57" s="288"/>
      <c r="K57" s="288"/>
      <c r="L57" s="288"/>
      <c r="M57" s="138"/>
      <c r="N57" s="299"/>
      <c r="O57" s="299"/>
      <c r="P57" s="305"/>
      <c r="Q57" s="305"/>
      <c r="R57" s="300"/>
      <c r="S57" s="300"/>
      <c r="T57" s="300"/>
      <c r="U57" s="89"/>
      <c r="V57" s="102"/>
      <c r="W57" s="301"/>
      <c r="X57" s="301"/>
      <c r="Y57" s="102"/>
      <c r="Z57" s="102"/>
      <c r="AA57" s="139"/>
      <c r="AB57" s="102"/>
      <c r="AC57" s="102"/>
      <c r="AD57" s="103"/>
      <c r="AE57" s="103"/>
      <c r="AF57" s="103"/>
      <c r="AG57" s="103"/>
      <c r="AH57" s="103"/>
      <c r="AI57" s="103"/>
      <c r="AJ57" s="103"/>
      <c r="AK57" s="103"/>
    </row>
    <row r="58" spans="1:37" s="104" customFormat="1" ht="90" hidden="1" customHeight="1" x14ac:dyDescent="0.3">
      <c r="A58" s="86"/>
      <c r="B58" s="87"/>
      <c r="C58" s="296" t="s">
        <v>82</v>
      </c>
      <c r="D58" s="296"/>
      <c r="E58" s="296"/>
      <c r="F58" s="296"/>
      <c r="G58" s="296"/>
      <c r="H58" s="296"/>
      <c r="I58" s="296"/>
      <c r="J58" s="296"/>
      <c r="K58" s="296"/>
      <c r="L58" s="296"/>
      <c r="M58" s="138"/>
      <c r="N58" s="140"/>
      <c r="O58" s="140"/>
      <c r="P58" s="141"/>
      <c r="Q58" s="141"/>
      <c r="R58" s="142"/>
      <c r="S58" s="142"/>
      <c r="T58" s="142"/>
      <c r="U58" s="89"/>
      <c r="V58" s="102"/>
      <c r="W58" s="143"/>
      <c r="X58" s="143"/>
      <c r="Y58" s="102"/>
      <c r="Z58" s="102"/>
      <c r="AA58" s="139"/>
      <c r="AB58" s="102"/>
      <c r="AC58" s="102"/>
      <c r="AD58" s="103"/>
      <c r="AE58" s="103"/>
      <c r="AF58" s="103"/>
      <c r="AG58" s="103"/>
      <c r="AH58" s="103"/>
      <c r="AI58" s="103"/>
      <c r="AJ58" s="103"/>
      <c r="AK58" s="103"/>
    </row>
    <row r="59" spans="1:37" s="149" customFormat="1" ht="15" hidden="1" customHeight="1" x14ac:dyDescent="0.2">
      <c r="A59" s="144"/>
      <c r="B59" s="145"/>
      <c r="C59" s="307" t="s">
        <v>83</v>
      </c>
      <c r="D59" s="307"/>
      <c r="E59" s="307"/>
      <c r="F59" s="307"/>
      <c r="G59" s="307"/>
      <c r="H59" s="307"/>
      <c r="I59" s="307"/>
      <c r="J59" s="307"/>
      <c r="K59" s="307"/>
      <c r="L59" s="307"/>
      <c r="M59" s="146" t="s">
        <v>63</v>
      </c>
      <c r="N59" s="308">
        <v>0</v>
      </c>
      <c r="O59" s="308"/>
      <c r="P59" s="309"/>
      <c r="Q59" s="309"/>
      <c r="R59" s="309"/>
      <c r="S59" s="309"/>
      <c r="T59" s="309"/>
      <c r="U59" s="92"/>
      <c r="V59" s="147"/>
      <c r="W59" s="147"/>
      <c r="X59" s="147"/>
      <c r="Y59" s="148"/>
      <c r="Z59" s="148"/>
      <c r="AA59" s="148"/>
      <c r="AB59" s="148"/>
      <c r="AC59" s="148"/>
      <c r="AD59" s="148"/>
      <c r="AE59" s="148"/>
      <c r="AF59" s="148"/>
      <c r="AG59" s="148"/>
      <c r="AH59" s="148"/>
      <c r="AI59" s="148"/>
      <c r="AJ59" s="148"/>
      <c r="AK59" s="148"/>
    </row>
    <row r="60" spans="1:37" s="92" customFormat="1" ht="15" hidden="1" customHeight="1" x14ac:dyDescent="0.2">
      <c r="A60" s="105"/>
      <c r="B60" s="106"/>
      <c r="C60" s="310" t="s">
        <v>84</v>
      </c>
      <c r="D60" s="310"/>
      <c r="E60" s="310"/>
      <c r="F60" s="310"/>
      <c r="G60" s="310"/>
      <c r="H60" s="310"/>
      <c r="I60" s="310"/>
      <c r="J60" s="310"/>
      <c r="K60" s="310"/>
      <c r="L60" s="310"/>
      <c r="M60" s="146" t="s">
        <v>63</v>
      </c>
      <c r="N60" s="308">
        <v>0</v>
      </c>
      <c r="O60" s="308"/>
      <c r="P60" s="309"/>
      <c r="Q60" s="309"/>
      <c r="R60" s="309"/>
      <c r="S60" s="309"/>
      <c r="T60" s="309"/>
      <c r="U60" s="89"/>
      <c r="V60" s="147"/>
      <c r="W60" s="306"/>
      <c r="X60" s="306"/>
      <c r="Y60" s="306"/>
      <c r="Z60" s="306"/>
      <c r="AA60" s="150"/>
      <c r="AB60" s="150"/>
      <c r="AC60" s="90"/>
      <c r="AD60" s="91"/>
      <c r="AE60" s="91"/>
      <c r="AF60" s="91"/>
      <c r="AG60" s="91"/>
      <c r="AH60" s="91"/>
      <c r="AI60" s="91"/>
      <c r="AJ60" s="91"/>
      <c r="AK60" s="91"/>
    </row>
    <row r="61" spans="1:37" s="149" customFormat="1" ht="15" hidden="1" customHeight="1" x14ac:dyDescent="0.2">
      <c r="A61" s="144"/>
      <c r="B61" s="145"/>
      <c r="C61" s="151"/>
      <c r="D61" s="151"/>
      <c r="E61" s="151"/>
      <c r="F61" s="151"/>
      <c r="G61" s="151"/>
      <c r="H61" s="151"/>
      <c r="I61" s="151"/>
      <c r="J61" s="151"/>
      <c r="K61" s="151"/>
      <c r="L61" s="151"/>
      <c r="M61" s="100"/>
      <c r="N61" s="109"/>
      <c r="O61" s="109"/>
      <c r="P61" s="142"/>
      <c r="Q61" s="142"/>
      <c r="R61" s="110"/>
      <c r="S61" s="110"/>
      <c r="T61" s="110"/>
      <c r="V61" s="147"/>
      <c r="W61" s="147"/>
      <c r="X61" s="147"/>
      <c r="Y61" s="148"/>
      <c r="Z61" s="148"/>
      <c r="AA61" s="148"/>
      <c r="AB61" s="148"/>
      <c r="AC61" s="148"/>
      <c r="AD61" s="148"/>
      <c r="AE61" s="148"/>
      <c r="AF61" s="148"/>
      <c r="AG61" s="148"/>
      <c r="AH61" s="148"/>
      <c r="AI61" s="148"/>
      <c r="AJ61" s="148"/>
      <c r="AK61" s="148"/>
    </row>
    <row r="62" spans="1:37" s="104" customFormat="1" ht="128.25" hidden="1" customHeight="1" x14ac:dyDescent="0.3">
      <c r="A62" s="86" t="str">
        <f>A55</f>
        <v>2.</v>
      </c>
      <c r="B62" s="87" t="s">
        <v>79</v>
      </c>
      <c r="C62" s="288" t="s">
        <v>85</v>
      </c>
      <c r="D62" s="288"/>
      <c r="E62" s="288"/>
      <c r="F62" s="288"/>
      <c r="G62" s="288"/>
      <c r="H62" s="288"/>
      <c r="I62" s="288"/>
      <c r="J62" s="288"/>
      <c r="K62" s="288"/>
      <c r="L62" s="288"/>
      <c r="M62" s="100" t="s">
        <v>63</v>
      </c>
      <c r="N62" s="290">
        <v>0</v>
      </c>
      <c r="O62" s="290"/>
      <c r="P62" s="291"/>
      <c r="Q62" s="291"/>
      <c r="R62" s="291"/>
      <c r="S62" s="291"/>
      <c r="T62" s="291"/>
      <c r="U62" s="89"/>
      <c r="V62" s="102"/>
      <c r="W62" s="301"/>
      <c r="X62" s="301"/>
      <c r="Y62" s="102"/>
      <c r="Z62" s="102"/>
      <c r="AA62" s="139"/>
      <c r="AB62" s="102"/>
      <c r="AC62" s="102"/>
      <c r="AD62" s="103"/>
      <c r="AE62" s="103"/>
      <c r="AF62" s="103"/>
      <c r="AG62" s="103"/>
      <c r="AH62" s="103"/>
      <c r="AI62" s="103"/>
      <c r="AJ62" s="103"/>
      <c r="AK62" s="103"/>
    </row>
    <row r="63" spans="1:37" s="149" customFormat="1" ht="15" hidden="1" customHeight="1" x14ac:dyDescent="0.2">
      <c r="A63" s="144"/>
      <c r="B63" s="145"/>
      <c r="C63" s="151"/>
      <c r="D63" s="151"/>
      <c r="E63" s="151"/>
      <c r="F63" s="151"/>
      <c r="G63" s="151"/>
      <c r="H63" s="151"/>
      <c r="I63" s="151"/>
      <c r="J63" s="151"/>
      <c r="K63" s="151"/>
      <c r="L63" s="151"/>
      <c r="M63" s="100"/>
      <c r="N63" s="109"/>
      <c r="O63" s="109"/>
      <c r="P63" s="142"/>
      <c r="Q63" s="142"/>
      <c r="R63" s="110"/>
      <c r="S63" s="110"/>
      <c r="T63" s="110"/>
      <c r="V63" s="147"/>
      <c r="W63" s="147"/>
      <c r="X63" s="147"/>
      <c r="Y63" s="148"/>
      <c r="Z63" s="148"/>
      <c r="AA63" s="148"/>
      <c r="AB63" s="148"/>
      <c r="AC63" s="148"/>
      <c r="AD63" s="148"/>
      <c r="AE63" s="148"/>
      <c r="AF63" s="148"/>
      <c r="AG63" s="148"/>
      <c r="AH63" s="148"/>
      <c r="AI63" s="148"/>
      <c r="AJ63" s="148"/>
      <c r="AK63" s="148"/>
    </row>
    <row r="64" spans="1:37" s="104" customFormat="1" ht="204.75" hidden="1" customHeight="1" x14ac:dyDescent="0.3">
      <c r="A64" s="86" t="str">
        <f>A55</f>
        <v>2.</v>
      </c>
      <c r="B64" s="87" t="s">
        <v>86</v>
      </c>
      <c r="C64" s="288" t="s">
        <v>87</v>
      </c>
      <c r="D64" s="288"/>
      <c r="E64" s="288"/>
      <c r="F64" s="288"/>
      <c r="G64" s="288"/>
      <c r="H64" s="288"/>
      <c r="I64" s="288"/>
      <c r="J64" s="288"/>
      <c r="K64" s="288"/>
      <c r="L64" s="288"/>
      <c r="M64" s="138"/>
      <c r="N64" s="299"/>
      <c r="O64" s="299"/>
      <c r="P64" s="305"/>
      <c r="Q64" s="305"/>
      <c r="R64" s="300"/>
      <c r="S64" s="300"/>
      <c r="T64" s="300"/>
      <c r="U64" s="89"/>
      <c r="V64" s="102"/>
      <c r="W64" s="301"/>
      <c r="X64" s="301"/>
      <c r="Y64" s="102"/>
      <c r="Z64" s="102"/>
      <c r="AA64" s="139"/>
      <c r="AB64" s="102"/>
      <c r="AC64" s="102"/>
      <c r="AD64" s="103"/>
      <c r="AE64" s="103"/>
      <c r="AF64" s="103"/>
      <c r="AG64" s="103"/>
      <c r="AH64" s="103"/>
      <c r="AI64" s="103"/>
      <c r="AJ64" s="103"/>
      <c r="AK64" s="103"/>
    </row>
    <row r="65" spans="1:37" s="149" customFormat="1" ht="18.75" hidden="1" customHeight="1" x14ac:dyDescent="0.2">
      <c r="A65" s="144"/>
      <c r="B65" s="145"/>
      <c r="C65" s="311"/>
      <c r="D65" s="311"/>
      <c r="E65" s="311"/>
      <c r="F65" s="311"/>
      <c r="G65" s="311"/>
      <c r="H65" s="311"/>
      <c r="I65" s="311"/>
      <c r="J65" s="311"/>
      <c r="K65" s="311"/>
      <c r="L65" s="311"/>
      <c r="M65" s="100" t="s">
        <v>63</v>
      </c>
      <c r="N65" s="290"/>
      <c r="O65" s="290"/>
      <c r="P65" s="291"/>
      <c r="Q65" s="291"/>
      <c r="R65" s="291"/>
      <c r="S65" s="291"/>
      <c r="T65" s="291"/>
      <c r="V65" s="147"/>
      <c r="W65" s="147"/>
      <c r="X65" s="147"/>
      <c r="Y65" s="148"/>
      <c r="Z65" s="148"/>
      <c r="AA65" s="148"/>
      <c r="AB65" s="148"/>
      <c r="AC65" s="148"/>
      <c r="AD65" s="148"/>
      <c r="AE65" s="148"/>
      <c r="AF65" s="148"/>
      <c r="AG65" s="148"/>
      <c r="AH65" s="148"/>
      <c r="AI65" s="148"/>
      <c r="AJ65" s="148"/>
      <c r="AK65" s="148"/>
    </row>
    <row r="66" spans="1:37" s="149" customFormat="1" ht="18.75" hidden="1" customHeight="1" x14ac:dyDescent="0.2">
      <c r="A66" s="144"/>
      <c r="B66" s="145"/>
      <c r="C66" s="151"/>
      <c r="D66" s="151"/>
      <c r="E66" s="151"/>
      <c r="F66" s="151"/>
      <c r="G66" s="151"/>
      <c r="H66" s="151"/>
      <c r="I66" s="151"/>
      <c r="J66" s="151"/>
      <c r="K66" s="151"/>
      <c r="L66" s="151"/>
      <c r="M66" s="100"/>
      <c r="N66" s="109"/>
      <c r="O66" s="109"/>
      <c r="P66" s="142"/>
      <c r="Q66" s="142"/>
      <c r="R66" s="110"/>
      <c r="S66" s="110"/>
      <c r="T66" s="110"/>
      <c r="V66" s="147"/>
      <c r="W66" s="147"/>
      <c r="X66" s="147"/>
      <c r="Y66" s="148"/>
      <c r="Z66" s="148"/>
      <c r="AA66" s="148"/>
      <c r="AB66" s="148"/>
      <c r="AC66" s="148"/>
      <c r="AD66" s="148"/>
      <c r="AE66" s="148"/>
      <c r="AF66" s="148"/>
      <c r="AG66" s="148"/>
      <c r="AH66" s="148"/>
      <c r="AI66" s="148"/>
      <c r="AJ66" s="148"/>
      <c r="AK66" s="148"/>
    </row>
    <row r="67" spans="1:37" s="104" customFormat="1" ht="75.75" hidden="1" customHeight="1" x14ac:dyDescent="0.3">
      <c r="A67" s="86" t="str">
        <f>A57</f>
        <v>2.</v>
      </c>
      <c r="B67" s="87" t="s">
        <v>88</v>
      </c>
      <c r="C67" s="288" t="s">
        <v>89</v>
      </c>
      <c r="D67" s="288"/>
      <c r="E67" s="288"/>
      <c r="F67" s="288"/>
      <c r="G67" s="288"/>
      <c r="H67" s="288"/>
      <c r="I67" s="288"/>
      <c r="J67" s="288"/>
      <c r="K67" s="288"/>
      <c r="L67" s="288"/>
      <c r="M67" s="138"/>
      <c r="N67" s="299"/>
      <c r="O67" s="299"/>
      <c r="P67" s="305"/>
      <c r="Q67" s="305"/>
      <c r="R67" s="300"/>
      <c r="S67" s="300"/>
      <c r="T67" s="300"/>
      <c r="U67" s="89"/>
      <c r="V67" s="102"/>
      <c r="W67" s="301"/>
      <c r="X67" s="301"/>
      <c r="Y67" s="102"/>
      <c r="Z67" s="102"/>
      <c r="AA67" s="139"/>
      <c r="AB67" s="102"/>
      <c r="AC67" s="102"/>
      <c r="AD67" s="103"/>
      <c r="AE67" s="103"/>
      <c r="AF67" s="103"/>
      <c r="AG67" s="103"/>
      <c r="AH67" s="103"/>
      <c r="AI67" s="103"/>
      <c r="AJ67" s="103"/>
      <c r="AK67" s="103"/>
    </row>
    <row r="68" spans="1:37" s="149" customFormat="1" ht="18.75" hidden="1" customHeight="1" x14ac:dyDescent="0.2">
      <c r="A68" s="144"/>
      <c r="B68" s="145"/>
      <c r="C68" s="311"/>
      <c r="D68" s="311"/>
      <c r="E68" s="311"/>
      <c r="F68" s="311"/>
      <c r="G68" s="311"/>
      <c r="H68" s="311"/>
      <c r="I68" s="311"/>
      <c r="J68" s="311"/>
      <c r="K68" s="311"/>
      <c r="L68" s="311"/>
      <c r="M68" s="100" t="s">
        <v>52</v>
      </c>
      <c r="N68" s="290"/>
      <c r="O68" s="290"/>
      <c r="P68" s="291"/>
      <c r="Q68" s="291"/>
      <c r="R68" s="291"/>
      <c r="S68" s="291"/>
      <c r="T68" s="291"/>
      <c r="V68" s="147"/>
      <c r="W68" s="147"/>
      <c r="X68" s="147"/>
      <c r="Y68" s="148"/>
      <c r="Z68" s="148"/>
      <c r="AA68" s="148"/>
      <c r="AB68" s="148"/>
      <c r="AC68" s="148"/>
      <c r="AD68" s="148"/>
      <c r="AE68" s="148"/>
      <c r="AF68" s="148"/>
      <c r="AG68" s="148"/>
      <c r="AH68" s="148"/>
      <c r="AI68" s="148"/>
      <c r="AJ68" s="148"/>
      <c r="AK68" s="148"/>
    </row>
    <row r="69" spans="1:37" s="149" customFormat="1" ht="18.75" hidden="1" customHeight="1" x14ac:dyDescent="0.2">
      <c r="A69" s="144"/>
      <c r="B69" s="145"/>
      <c r="C69" s="151"/>
      <c r="D69" s="151"/>
      <c r="E69" s="151"/>
      <c r="F69" s="151"/>
      <c r="G69" s="151"/>
      <c r="H69" s="151"/>
      <c r="I69" s="151"/>
      <c r="J69" s="151"/>
      <c r="K69" s="151"/>
      <c r="L69" s="151"/>
      <c r="M69" s="100"/>
      <c r="N69" s="109"/>
      <c r="O69" s="109"/>
      <c r="P69" s="142"/>
      <c r="Q69" s="142"/>
      <c r="R69" s="110"/>
      <c r="S69" s="110"/>
      <c r="T69" s="110"/>
      <c r="V69" s="147"/>
      <c r="W69" s="147"/>
      <c r="X69" s="147"/>
      <c r="Y69" s="148"/>
      <c r="Z69" s="148"/>
      <c r="AA69" s="148"/>
      <c r="AB69" s="148"/>
      <c r="AC69" s="148"/>
      <c r="AD69" s="148"/>
      <c r="AE69" s="148"/>
      <c r="AF69" s="148"/>
      <c r="AG69" s="148"/>
      <c r="AH69" s="148"/>
      <c r="AI69" s="148"/>
      <c r="AJ69" s="148"/>
      <c r="AK69" s="148"/>
    </row>
    <row r="70" spans="1:37" s="104" customFormat="1" ht="63" hidden="1" customHeight="1" x14ac:dyDescent="0.3">
      <c r="A70" s="86" t="str">
        <f>A62</f>
        <v>2.</v>
      </c>
      <c r="B70" s="87" t="s">
        <v>90</v>
      </c>
      <c r="C70" s="288" t="s">
        <v>91</v>
      </c>
      <c r="D70" s="288"/>
      <c r="E70" s="288"/>
      <c r="F70" s="288"/>
      <c r="G70" s="288"/>
      <c r="H70" s="288"/>
      <c r="I70" s="288"/>
      <c r="J70" s="288"/>
      <c r="K70" s="288"/>
      <c r="L70" s="288"/>
      <c r="M70" s="138"/>
      <c r="N70" s="299"/>
      <c r="O70" s="299"/>
      <c r="P70" s="305"/>
      <c r="Q70" s="305"/>
      <c r="R70" s="300"/>
      <c r="S70" s="300"/>
      <c r="T70" s="300"/>
      <c r="U70" s="89"/>
      <c r="V70" s="102"/>
      <c r="W70" s="301"/>
      <c r="X70" s="301"/>
      <c r="Y70" s="102"/>
      <c r="Z70" s="102"/>
      <c r="AA70" s="139"/>
      <c r="AB70" s="102"/>
      <c r="AC70" s="102"/>
      <c r="AD70" s="103"/>
      <c r="AE70" s="103"/>
      <c r="AF70" s="103"/>
      <c r="AG70" s="103"/>
      <c r="AH70" s="103"/>
      <c r="AI70" s="103"/>
      <c r="AJ70" s="103"/>
      <c r="AK70" s="103"/>
    </row>
    <row r="71" spans="1:37" s="149" customFormat="1" ht="18.75" hidden="1" customHeight="1" x14ac:dyDescent="0.2">
      <c r="A71" s="144"/>
      <c r="B71" s="145"/>
      <c r="C71" s="311"/>
      <c r="D71" s="311"/>
      <c r="E71" s="311"/>
      <c r="F71" s="311"/>
      <c r="G71" s="311"/>
      <c r="H71" s="311"/>
      <c r="I71" s="311"/>
      <c r="J71" s="311"/>
      <c r="K71" s="311"/>
      <c r="L71" s="311"/>
      <c r="M71" s="100" t="s">
        <v>52</v>
      </c>
      <c r="N71" s="290"/>
      <c r="O71" s="290"/>
      <c r="P71" s="291"/>
      <c r="Q71" s="291"/>
      <c r="R71" s="291"/>
      <c r="S71" s="291"/>
      <c r="T71" s="291"/>
      <c r="V71" s="147"/>
      <c r="W71" s="147"/>
      <c r="X71" s="147"/>
      <c r="Y71" s="148"/>
      <c r="Z71" s="148"/>
      <c r="AA71" s="148"/>
      <c r="AB71" s="148"/>
      <c r="AC71" s="148"/>
      <c r="AD71" s="148"/>
      <c r="AE71" s="148"/>
      <c r="AF71" s="148"/>
      <c r="AG71" s="148"/>
      <c r="AH71" s="148"/>
      <c r="AI71" s="148"/>
      <c r="AJ71" s="148"/>
      <c r="AK71" s="148"/>
    </row>
    <row r="72" spans="1:37" s="149" customFormat="1" ht="18.75" hidden="1" customHeight="1" x14ac:dyDescent="0.2">
      <c r="A72" s="144"/>
      <c r="B72" s="145"/>
      <c r="C72" s="151"/>
      <c r="D72" s="151"/>
      <c r="E72" s="151"/>
      <c r="F72" s="151"/>
      <c r="G72" s="151"/>
      <c r="H72" s="151"/>
      <c r="I72" s="151"/>
      <c r="J72" s="151"/>
      <c r="K72" s="151"/>
      <c r="L72" s="151"/>
      <c r="M72" s="100"/>
      <c r="N72" s="109"/>
      <c r="O72" s="109"/>
      <c r="P72" s="142"/>
      <c r="Q72" s="142"/>
      <c r="R72" s="110"/>
      <c r="S72" s="110"/>
      <c r="T72" s="110"/>
      <c r="V72" s="147"/>
      <c r="W72" s="147"/>
      <c r="X72" s="147"/>
      <c r="Y72" s="148"/>
      <c r="Z72" s="148"/>
      <c r="AA72" s="148"/>
      <c r="AB72" s="148"/>
      <c r="AC72" s="148"/>
      <c r="AD72" s="148"/>
      <c r="AE72" s="148"/>
      <c r="AF72" s="148"/>
      <c r="AG72" s="148"/>
      <c r="AH72" s="148"/>
      <c r="AI72" s="148"/>
      <c r="AJ72" s="148"/>
      <c r="AK72" s="148"/>
    </row>
    <row r="73" spans="1:37" s="104" customFormat="1" ht="59.25" hidden="1" customHeight="1" x14ac:dyDescent="0.3">
      <c r="A73" s="86" t="str">
        <f>A57</f>
        <v>2.</v>
      </c>
      <c r="B73" s="87" t="s">
        <v>92</v>
      </c>
      <c r="C73" s="288" t="s">
        <v>93</v>
      </c>
      <c r="D73" s="288"/>
      <c r="E73" s="288"/>
      <c r="F73" s="288"/>
      <c r="G73" s="288"/>
      <c r="H73" s="288"/>
      <c r="I73" s="288"/>
      <c r="J73" s="288"/>
      <c r="K73" s="288"/>
      <c r="L73" s="288"/>
      <c r="M73" s="138"/>
      <c r="N73" s="299"/>
      <c r="O73" s="299"/>
      <c r="P73" s="305"/>
      <c r="Q73" s="305"/>
      <c r="R73" s="300"/>
      <c r="S73" s="300"/>
      <c r="T73" s="300"/>
      <c r="U73" s="89"/>
      <c r="V73" s="102"/>
      <c r="W73" s="301"/>
      <c r="X73" s="301"/>
      <c r="Y73" s="102"/>
      <c r="Z73" s="102"/>
      <c r="AA73" s="139"/>
      <c r="AB73" s="102"/>
      <c r="AC73" s="102"/>
      <c r="AD73" s="103"/>
      <c r="AE73" s="103"/>
      <c r="AF73" s="103"/>
      <c r="AG73" s="103"/>
      <c r="AH73" s="103"/>
      <c r="AI73" s="103"/>
      <c r="AJ73" s="103"/>
      <c r="AK73" s="103"/>
    </row>
    <row r="74" spans="1:37" s="149" customFormat="1" ht="18.75" hidden="1" customHeight="1" x14ac:dyDescent="0.2">
      <c r="A74" s="144"/>
      <c r="B74" s="145"/>
      <c r="C74" s="311"/>
      <c r="D74" s="311"/>
      <c r="E74" s="311"/>
      <c r="F74" s="311"/>
      <c r="G74" s="311"/>
      <c r="H74" s="311"/>
      <c r="I74" s="311"/>
      <c r="J74" s="311"/>
      <c r="K74" s="311"/>
      <c r="L74" s="311"/>
      <c r="M74" s="100" t="s">
        <v>49</v>
      </c>
      <c r="N74" s="290"/>
      <c r="O74" s="290"/>
      <c r="P74" s="291"/>
      <c r="Q74" s="291"/>
      <c r="R74" s="291"/>
      <c r="S74" s="291"/>
      <c r="T74" s="291"/>
      <c r="V74" s="147"/>
      <c r="W74" s="147"/>
      <c r="X74" s="147"/>
      <c r="Y74" s="148"/>
      <c r="Z74" s="148"/>
      <c r="AA74" s="148"/>
      <c r="AB74" s="148"/>
      <c r="AC74" s="148"/>
      <c r="AD74" s="148"/>
      <c r="AE74" s="148"/>
      <c r="AF74" s="148"/>
      <c r="AG74" s="148"/>
      <c r="AH74" s="148"/>
      <c r="AI74" s="148"/>
      <c r="AJ74" s="148"/>
      <c r="AK74" s="148"/>
    </row>
    <row r="75" spans="1:37" s="149" customFormat="1" ht="18.75" hidden="1" customHeight="1" x14ac:dyDescent="0.2">
      <c r="A75" s="144"/>
      <c r="B75" s="145"/>
      <c r="C75" s="151"/>
      <c r="D75" s="151"/>
      <c r="E75" s="151"/>
      <c r="F75" s="151"/>
      <c r="G75" s="151"/>
      <c r="H75" s="151"/>
      <c r="I75" s="151"/>
      <c r="J75" s="151"/>
      <c r="K75" s="151"/>
      <c r="L75" s="151"/>
      <c r="M75" s="100"/>
      <c r="N75" s="109"/>
      <c r="O75" s="109"/>
      <c r="P75" s="142"/>
      <c r="Q75" s="142"/>
      <c r="R75" s="110"/>
      <c r="S75" s="110"/>
      <c r="T75" s="110"/>
      <c r="V75" s="147"/>
      <c r="W75" s="147"/>
      <c r="X75" s="147"/>
      <c r="Y75" s="148"/>
      <c r="Z75" s="148"/>
      <c r="AA75" s="148"/>
      <c r="AB75" s="148"/>
      <c r="AC75" s="148"/>
      <c r="AD75" s="148"/>
      <c r="AE75" s="148"/>
      <c r="AF75" s="148"/>
      <c r="AG75" s="148"/>
      <c r="AH75" s="148"/>
      <c r="AI75" s="148"/>
      <c r="AJ75" s="148"/>
      <c r="AK75" s="148"/>
    </row>
    <row r="76" spans="1:37" s="104" customFormat="1" ht="59.25" hidden="1" customHeight="1" x14ac:dyDescent="0.3">
      <c r="A76" s="86" t="str">
        <f>A62</f>
        <v>2.</v>
      </c>
      <c r="B76" s="87" t="s">
        <v>94</v>
      </c>
      <c r="C76" s="288" t="s">
        <v>95</v>
      </c>
      <c r="D76" s="288"/>
      <c r="E76" s="288"/>
      <c r="F76" s="288"/>
      <c r="G76" s="288"/>
      <c r="H76" s="288"/>
      <c r="I76" s="288"/>
      <c r="J76" s="288"/>
      <c r="K76" s="288"/>
      <c r="L76" s="288"/>
      <c r="M76" s="138"/>
      <c r="N76" s="299"/>
      <c r="O76" s="299"/>
      <c r="P76" s="305"/>
      <c r="Q76" s="305"/>
      <c r="R76" s="300"/>
      <c r="S76" s="300"/>
      <c r="T76" s="300"/>
      <c r="U76" s="89"/>
      <c r="V76" s="102"/>
      <c r="W76" s="301"/>
      <c r="X76" s="301"/>
      <c r="Y76" s="102"/>
      <c r="Z76" s="102"/>
      <c r="AA76" s="139"/>
      <c r="AB76" s="102"/>
      <c r="AC76" s="102"/>
      <c r="AD76" s="103"/>
      <c r="AE76" s="103"/>
      <c r="AF76" s="103"/>
      <c r="AG76" s="103"/>
      <c r="AH76" s="103"/>
      <c r="AI76" s="103"/>
      <c r="AJ76" s="103"/>
      <c r="AK76" s="103"/>
    </row>
    <row r="77" spans="1:37" s="149" customFormat="1" ht="18.75" hidden="1" customHeight="1" x14ac:dyDescent="0.2">
      <c r="A77" s="144"/>
      <c r="B77" s="145"/>
      <c r="C77" s="311"/>
      <c r="D77" s="311"/>
      <c r="E77" s="311"/>
      <c r="F77" s="311"/>
      <c r="G77" s="311"/>
      <c r="H77" s="311"/>
      <c r="I77" s="311"/>
      <c r="J77" s="311"/>
      <c r="K77" s="311"/>
      <c r="L77" s="311"/>
      <c r="M77" s="100" t="s">
        <v>52</v>
      </c>
      <c r="N77" s="290"/>
      <c r="O77" s="290"/>
      <c r="P77" s="291"/>
      <c r="Q77" s="291"/>
      <c r="R77" s="291"/>
      <c r="S77" s="291"/>
      <c r="T77" s="291"/>
      <c r="V77" s="147"/>
      <c r="W77" s="147"/>
      <c r="X77" s="147"/>
      <c r="Y77" s="148"/>
      <c r="Z77" s="148"/>
      <c r="AA77" s="148"/>
      <c r="AB77" s="148"/>
      <c r="AC77" s="148"/>
      <c r="AD77" s="148"/>
      <c r="AE77" s="148"/>
      <c r="AF77" s="148"/>
      <c r="AG77" s="148"/>
      <c r="AH77" s="148"/>
      <c r="AI77" s="148"/>
      <c r="AJ77" s="148"/>
      <c r="AK77" s="148"/>
    </row>
    <row r="78" spans="1:37" s="149" customFormat="1" ht="18.75" hidden="1" customHeight="1" x14ac:dyDescent="0.2">
      <c r="A78" s="144"/>
      <c r="B78" s="145"/>
      <c r="C78" s="151"/>
      <c r="D78" s="151"/>
      <c r="E78" s="151"/>
      <c r="F78" s="151"/>
      <c r="G78" s="151"/>
      <c r="H78" s="151"/>
      <c r="I78" s="151"/>
      <c r="J78" s="151"/>
      <c r="K78" s="151"/>
      <c r="L78" s="151"/>
      <c r="M78" s="100"/>
      <c r="N78" s="109"/>
      <c r="O78" s="109"/>
      <c r="P78" s="142"/>
      <c r="Q78" s="142"/>
      <c r="R78" s="110"/>
      <c r="S78" s="110"/>
      <c r="T78" s="110"/>
      <c r="V78" s="147"/>
      <c r="W78" s="147"/>
      <c r="X78" s="147"/>
      <c r="Y78" s="148"/>
      <c r="Z78" s="148"/>
      <c r="AA78" s="148"/>
      <c r="AB78" s="148"/>
      <c r="AC78" s="148"/>
      <c r="AD78" s="148"/>
      <c r="AE78" s="148"/>
      <c r="AF78" s="148"/>
      <c r="AG78" s="148"/>
      <c r="AH78" s="148"/>
      <c r="AI78" s="148"/>
      <c r="AJ78" s="148"/>
      <c r="AK78" s="148"/>
    </row>
    <row r="79" spans="1:37" s="104" customFormat="1" ht="96.75" hidden="1" customHeight="1" x14ac:dyDescent="0.3">
      <c r="A79" s="86" t="str">
        <f>A62</f>
        <v>2.</v>
      </c>
      <c r="B79" s="87" t="s">
        <v>96</v>
      </c>
      <c r="C79" s="288" t="s">
        <v>97</v>
      </c>
      <c r="D79" s="288"/>
      <c r="E79" s="288"/>
      <c r="F79" s="288"/>
      <c r="G79" s="288"/>
      <c r="H79" s="288"/>
      <c r="I79" s="288"/>
      <c r="J79" s="288"/>
      <c r="K79" s="288"/>
      <c r="L79" s="288"/>
      <c r="M79" s="138"/>
      <c r="N79" s="299"/>
      <c r="O79" s="299"/>
      <c r="P79" s="305"/>
      <c r="Q79" s="305"/>
      <c r="R79" s="300"/>
      <c r="S79" s="300"/>
      <c r="T79" s="300"/>
      <c r="U79" s="89"/>
      <c r="V79" s="102"/>
      <c r="W79" s="301"/>
      <c r="X79" s="301"/>
      <c r="Y79" s="102"/>
      <c r="Z79" s="102"/>
      <c r="AA79" s="139"/>
      <c r="AB79" s="102"/>
      <c r="AC79" s="102"/>
      <c r="AD79" s="103"/>
      <c r="AE79" s="103"/>
      <c r="AF79" s="103"/>
      <c r="AG79" s="103"/>
      <c r="AH79" s="103"/>
      <c r="AI79" s="103"/>
      <c r="AJ79" s="103"/>
      <c r="AK79" s="103"/>
    </row>
    <row r="80" spans="1:37" s="149" customFormat="1" ht="18.75" hidden="1" customHeight="1" x14ac:dyDescent="0.2">
      <c r="A80" s="144"/>
      <c r="B80" s="145"/>
      <c r="C80" s="311" t="s">
        <v>98</v>
      </c>
      <c r="D80" s="311"/>
      <c r="E80" s="311"/>
      <c r="F80" s="311"/>
      <c r="G80" s="311"/>
      <c r="H80" s="311"/>
      <c r="I80" s="311"/>
      <c r="J80" s="311"/>
      <c r="K80" s="311"/>
      <c r="L80" s="311"/>
      <c r="M80" s="100" t="s">
        <v>49</v>
      </c>
      <c r="N80" s="290"/>
      <c r="O80" s="290"/>
      <c r="P80" s="291"/>
      <c r="Q80" s="291"/>
      <c r="R80" s="291"/>
      <c r="S80" s="291"/>
      <c r="T80" s="291"/>
      <c r="V80" s="147"/>
      <c r="W80" s="147"/>
      <c r="X80" s="147"/>
      <c r="Y80" s="148"/>
      <c r="Z80" s="148"/>
      <c r="AA80" s="148"/>
      <c r="AB80" s="148"/>
      <c r="AC80" s="148"/>
      <c r="AD80" s="148"/>
      <c r="AE80" s="148"/>
      <c r="AF80" s="148"/>
      <c r="AG80" s="148"/>
      <c r="AH80" s="148"/>
      <c r="AI80" s="148"/>
      <c r="AJ80" s="148"/>
      <c r="AK80" s="148"/>
    </row>
    <row r="81" spans="1:37" s="149" customFormat="1" ht="18.75" hidden="1" customHeight="1" x14ac:dyDescent="0.2">
      <c r="A81" s="144"/>
      <c r="B81" s="145"/>
      <c r="C81" s="311" t="s">
        <v>99</v>
      </c>
      <c r="D81" s="311"/>
      <c r="E81" s="311"/>
      <c r="F81" s="311"/>
      <c r="G81" s="311"/>
      <c r="H81" s="311"/>
      <c r="I81" s="311"/>
      <c r="J81" s="311"/>
      <c r="K81" s="311"/>
      <c r="L81" s="311"/>
      <c r="M81" s="100" t="s">
        <v>49</v>
      </c>
      <c r="N81" s="290"/>
      <c r="O81" s="290"/>
      <c r="P81" s="291"/>
      <c r="Q81" s="291"/>
      <c r="R81" s="291"/>
      <c r="S81" s="291"/>
      <c r="T81" s="291"/>
      <c r="V81" s="147"/>
      <c r="W81" s="147"/>
      <c r="X81" s="147"/>
      <c r="Y81" s="148"/>
      <c r="Z81" s="148"/>
      <c r="AA81" s="148"/>
      <c r="AB81" s="148"/>
      <c r="AC81" s="148"/>
      <c r="AD81" s="148"/>
      <c r="AE81" s="148"/>
      <c r="AF81" s="148"/>
      <c r="AG81" s="148"/>
      <c r="AH81" s="148"/>
      <c r="AI81" s="148"/>
      <c r="AJ81" s="148"/>
      <c r="AK81" s="148"/>
    </row>
    <row r="82" spans="1:37" s="149" customFormat="1" ht="18.75" hidden="1" customHeight="1" x14ac:dyDescent="0.2">
      <c r="A82" s="144"/>
      <c r="B82" s="145"/>
      <c r="C82" s="311" t="s">
        <v>100</v>
      </c>
      <c r="D82" s="311"/>
      <c r="E82" s="311"/>
      <c r="F82" s="311"/>
      <c r="G82" s="311"/>
      <c r="H82" s="311"/>
      <c r="I82" s="311"/>
      <c r="J82" s="311"/>
      <c r="K82" s="311"/>
      <c r="L82" s="311"/>
      <c r="M82" s="100" t="s">
        <v>49</v>
      </c>
      <c r="N82" s="290"/>
      <c r="O82" s="290"/>
      <c r="P82" s="291"/>
      <c r="Q82" s="291"/>
      <c r="R82" s="291"/>
      <c r="S82" s="291"/>
      <c r="T82" s="291"/>
      <c r="V82" s="147"/>
      <c r="W82" s="147"/>
      <c r="X82" s="147"/>
      <c r="Y82" s="148"/>
      <c r="Z82" s="148"/>
      <c r="AA82" s="148"/>
      <c r="AB82" s="148"/>
      <c r="AC82" s="148"/>
      <c r="AD82" s="148"/>
      <c r="AE82" s="148"/>
      <c r="AF82" s="148"/>
      <c r="AG82" s="148"/>
      <c r="AH82" s="148"/>
      <c r="AI82" s="148"/>
      <c r="AJ82" s="148"/>
      <c r="AK82" s="148"/>
    </row>
    <row r="83" spans="1:37" s="149" customFormat="1" ht="14.25" hidden="1" customHeight="1" x14ac:dyDescent="0.2">
      <c r="A83" s="144"/>
      <c r="B83" s="145"/>
      <c r="C83" s="151"/>
      <c r="D83" s="151"/>
      <c r="E83" s="151"/>
      <c r="F83" s="151"/>
      <c r="G83" s="151"/>
      <c r="H83" s="151"/>
      <c r="I83" s="151"/>
      <c r="J83" s="151"/>
      <c r="K83" s="151"/>
      <c r="L83" s="151"/>
      <c r="M83" s="100"/>
      <c r="N83" s="109"/>
      <c r="O83" s="109"/>
      <c r="P83" s="142"/>
      <c r="Q83" s="142"/>
      <c r="R83" s="110"/>
      <c r="S83" s="110"/>
      <c r="T83" s="110"/>
      <c r="V83" s="147"/>
      <c r="W83" s="147"/>
      <c r="X83" s="147"/>
      <c r="Y83" s="148"/>
      <c r="Z83" s="148"/>
      <c r="AA83" s="148"/>
      <c r="AB83" s="148"/>
      <c r="AC83" s="148"/>
      <c r="AD83" s="148"/>
      <c r="AE83" s="148"/>
      <c r="AF83" s="148"/>
      <c r="AG83" s="148"/>
      <c r="AH83" s="148"/>
      <c r="AI83" s="148"/>
      <c r="AJ83" s="148"/>
      <c r="AK83" s="148"/>
    </row>
    <row r="84" spans="1:37" s="104" customFormat="1" ht="83.25" hidden="1" customHeight="1" x14ac:dyDescent="0.3">
      <c r="A84" s="86" t="str">
        <f>A64</f>
        <v>2.</v>
      </c>
      <c r="B84" s="87" t="s">
        <v>101</v>
      </c>
      <c r="C84" s="288" t="s">
        <v>102</v>
      </c>
      <c r="D84" s="288"/>
      <c r="E84" s="288"/>
      <c r="F84" s="288"/>
      <c r="G84" s="288"/>
      <c r="H84" s="288"/>
      <c r="I84" s="288"/>
      <c r="J84" s="288"/>
      <c r="K84" s="288"/>
      <c r="L84" s="288"/>
      <c r="M84" s="138"/>
      <c r="N84" s="299"/>
      <c r="O84" s="299"/>
      <c r="P84" s="305"/>
      <c r="Q84" s="305"/>
      <c r="R84" s="300"/>
      <c r="S84" s="300"/>
      <c r="T84" s="300"/>
      <c r="U84" s="89"/>
      <c r="V84" s="102"/>
      <c r="W84" s="301"/>
      <c r="X84" s="301"/>
      <c r="Y84" s="102"/>
      <c r="Z84" s="102"/>
      <c r="AA84" s="139"/>
      <c r="AB84" s="102"/>
      <c r="AC84" s="102"/>
      <c r="AD84" s="103"/>
      <c r="AE84" s="103"/>
      <c r="AF84" s="103"/>
      <c r="AG84" s="103"/>
      <c r="AH84" s="103"/>
      <c r="AI84" s="103"/>
      <c r="AJ84" s="103"/>
      <c r="AK84" s="103"/>
    </row>
    <row r="85" spans="1:37" s="149" customFormat="1" ht="18.75" hidden="1" customHeight="1" x14ac:dyDescent="0.2">
      <c r="A85" s="144"/>
      <c r="B85" s="145"/>
      <c r="C85" s="311"/>
      <c r="D85" s="311"/>
      <c r="E85" s="311"/>
      <c r="F85" s="311"/>
      <c r="G85" s="311"/>
      <c r="H85" s="311"/>
      <c r="I85" s="311"/>
      <c r="J85" s="311"/>
      <c r="K85" s="311"/>
      <c r="L85" s="311"/>
      <c r="M85" s="100" t="s">
        <v>49</v>
      </c>
      <c r="N85" s="290"/>
      <c r="O85" s="290"/>
      <c r="P85" s="291"/>
      <c r="Q85" s="291"/>
      <c r="R85" s="291"/>
      <c r="S85" s="291"/>
      <c r="T85" s="291"/>
      <c r="V85" s="147"/>
      <c r="W85" s="147"/>
      <c r="X85" s="147"/>
      <c r="Y85" s="148"/>
      <c r="Z85" s="148"/>
      <c r="AA85" s="148"/>
      <c r="AB85" s="148"/>
      <c r="AC85" s="148"/>
      <c r="AD85" s="148"/>
      <c r="AE85" s="148"/>
      <c r="AF85" s="148"/>
      <c r="AG85" s="148"/>
      <c r="AH85" s="148"/>
      <c r="AI85" s="148"/>
      <c r="AJ85" s="148"/>
      <c r="AK85" s="148"/>
    </row>
    <row r="86" spans="1:37" s="149" customFormat="1" ht="16.5" hidden="1" customHeight="1" x14ac:dyDescent="0.2">
      <c r="A86" s="144"/>
      <c r="B86" s="145"/>
      <c r="C86" s="151"/>
      <c r="D86" s="151"/>
      <c r="E86" s="151"/>
      <c r="F86" s="151"/>
      <c r="G86" s="151"/>
      <c r="H86" s="151"/>
      <c r="I86" s="151"/>
      <c r="J86" s="151"/>
      <c r="K86" s="151"/>
      <c r="L86" s="151"/>
      <c r="M86" s="100"/>
      <c r="N86" s="109"/>
      <c r="O86" s="109"/>
      <c r="P86" s="142"/>
      <c r="Q86" s="142"/>
      <c r="R86" s="110"/>
      <c r="S86" s="110"/>
      <c r="T86" s="110"/>
      <c r="V86" s="147"/>
      <c r="W86" s="147"/>
      <c r="X86" s="147"/>
      <c r="Y86" s="148"/>
      <c r="Z86" s="148"/>
      <c r="AA86" s="148"/>
      <c r="AB86" s="148"/>
      <c r="AC86" s="148"/>
      <c r="AD86" s="148"/>
      <c r="AE86" s="148"/>
      <c r="AF86" s="148"/>
      <c r="AG86" s="148"/>
      <c r="AH86" s="148"/>
      <c r="AI86" s="148"/>
      <c r="AJ86" s="148"/>
      <c r="AK86" s="148"/>
    </row>
    <row r="87" spans="1:37" s="104" customFormat="1" ht="80.25" hidden="1" customHeight="1" x14ac:dyDescent="0.3">
      <c r="A87" s="86" t="str">
        <f>A67</f>
        <v>2.</v>
      </c>
      <c r="B87" s="87" t="s">
        <v>103</v>
      </c>
      <c r="C87" s="288" t="s">
        <v>104</v>
      </c>
      <c r="D87" s="288"/>
      <c r="E87" s="288"/>
      <c r="F87" s="288"/>
      <c r="G87" s="288"/>
      <c r="H87" s="288"/>
      <c r="I87" s="288"/>
      <c r="J87" s="288"/>
      <c r="K87" s="288"/>
      <c r="L87" s="288"/>
      <c r="M87" s="138"/>
      <c r="N87" s="299"/>
      <c r="O87" s="299"/>
      <c r="P87" s="305"/>
      <c r="Q87" s="305"/>
      <c r="R87" s="300"/>
      <c r="S87" s="300"/>
      <c r="T87" s="300"/>
      <c r="U87" s="89"/>
      <c r="V87" s="102"/>
      <c r="W87" s="301"/>
      <c r="X87" s="301"/>
      <c r="Y87" s="102"/>
      <c r="Z87" s="102"/>
      <c r="AA87" s="139"/>
      <c r="AB87" s="102"/>
      <c r="AC87" s="102"/>
      <c r="AD87" s="103"/>
      <c r="AE87" s="103"/>
      <c r="AF87" s="103"/>
      <c r="AG87" s="103"/>
      <c r="AH87" s="103"/>
      <c r="AI87" s="103"/>
      <c r="AJ87" s="103"/>
      <c r="AK87" s="103"/>
    </row>
    <row r="88" spans="1:37" s="149" customFormat="1" ht="18.75" hidden="1" customHeight="1" x14ac:dyDescent="0.2">
      <c r="A88" s="144"/>
      <c r="B88" s="145"/>
      <c r="C88" s="311"/>
      <c r="D88" s="311"/>
      <c r="E88" s="311"/>
      <c r="F88" s="311"/>
      <c r="G88" s="311"/>
      <c r="H88" s="311"/>
      <c r="I88" s="311"/>
      <c r="J88" s="311"/>
      <c r="K88" s="311"/>
      <c r="L88" s="311"/>
      <c r="M88" s="100" t="s">
        <v>63</v>
      </c>
      <c r="N88" s="290"/>
      <c r="O88" s="290"/>
      <c r="P88" s="291"/>
      <c r="Q88" s="291"/>
      <c r="R88" s="291"/>
      <c r="S88" s="291"/>
      <c r="T88" s="291"/>
      <c r="V88" s="147"/>
      <c r="W88" s="147"/>
      <c r="X88" s="147"/>
      <c r="Y88" s="148"/>
      <c r="Z88" s="148"/>
      <c r="AA88" s="148"/>
      <c r="AB88" s="148"/>
      <c r="AC88" s="148"/>
      <c r="AD88" s="148"/>
      <c r="AE88" s="148"/>
      <c r="AF88" s="148"/>
      <c r="AG88" s="148"/>
      <c r="AH88" s="148"/>
      <c r="AI88" s="148"/>
      <c r="AJ88" s="148"/>
      <c r="AK88" s="148"/>
    </row>
    <row r="89" spans="1:37" s="149" customFormat="1" ht="15" hidden="1" customHeight="1" x14ac:dyDescent="0.2">
      <c r="A89" s="144"/>
      <c r="B89" s="145"/>
      <c r="C89" s="151"/>
      <c r="D89" s="151"/>
      <c r="E89" s="151"/>
      <c r="F89" s="151"/>
      <c r="G89" s="151"/>
      <c r="H89" s="151"/>
      <c r="I89" s="151"/>
      <c r="J89" s="151"/>
      <c r="K89" s="151"/>
      <c r="L89" s="151"/>
      <c r="M89" s="100"/>
      <c r="N89" s="109"/>
      <c r="O89" s="109"/>
      <c r="P89" s="142"/>
      <c r="Q89" s="142"/>
      <c r="R89" s="110"/>
      <c r="S89" s="110"/>
      <c r="T89" s="110"/>
      <c r="V89" s="147"/>
      <c r="W89" s="147"/>
      <c r="X89" s="147"/>
      <c r="Y89" s="148"/>
      <c r="Z89" s="148"/>
      <c r="AA89" s="148"/>
      <c r="AB89" s="148"/>
      <c r="AC89" s="148"/>
      <c r="AD89" s="148"/>
      <c r="AE89" s="148"/>
      <c r="AF89" s="148"/>
      <c r="AG89" s="148"/>
      <c r="AH89" s="148"/>
      <c r="AI89" s="148"/>
      <c r="AJ89" s="148"/>
      <c r="AK89" s="148"/>
    </row>
    <row r="90" spans="1:37" s="104" customFormat="1" ht="66.75" hidden="1" customHeight="1" x14ac:dyDescent="0.3">
      <c r="A90" s="86" t="str">
        <f>A73</f>
        <v>2.</v>
      </c>
      <c r="B90" s="87" t="s">
        <v>105</v>
      </c>
      <c r="C90" s="288" t="s">
        <v>106</v>
      </c>
      <c r="D90" s="288"/>
      <c r="E90" s="288"/>
      <c r="F90" s="288"/>
      <c r="G90" s="288"/>
      <c r="H90" s="288"/>
      <c r="I90" s="288"/>
      <c r="J90" s="288"/>
      <c r="K90" s="288"/>
      <c r="L90" s="288"/>
      <c r="M90" s="138"/>
      <c r="N90" s="299"/>
      <c r="O90" s="299"/>
      <c r="P90" s="305"/>
      <c r="Q90" s="305"/>
      <c r="R90" s="300"/>
      <c r="S90" s="300"/>
      <c r="T90" s="300"/>
      <c r="U90" s="89"/>
      <c r="V90" s="102"/>
      <c r="W90" s="301"/>
      <c r="X90" s="301"/>
      <c r="Y90" s="102"/>
      <c r="Z90" s="102"/>
      <c r="AA90" s="139"/>
      <c r="AB90" s="102"/>
      <c r="AC90" s="102"/>
      <c r="AD90" s="103"/>
      <c r="AE90" s="103"/>
      <c r="AF90" s="103"/>
      <c r="AG90" s="103"/>
      <c r="AH90" s="103"/>
      <c r="AI90" s="103"/>
      <c r="AJ90" s="103"/>
      <c r="AK90" s="103"/>
    </row>
    <row r="91" spans="1:37" s="149" customFormat="1" ht="18.75" hidden="1" customHeight="1" x14ac:dyDescent="0.2">
      <c r="A91" s="144"/>
      <c r="B91" s="145"/>
      <c r="C91" s="311"/>
      <c r="D91" s="311"/>
      <c r="E91" s="311"/>
      <c r="F91" s="311"/>
      <c r="G91" s="311"/>
      <c r="H91" s="311"/>
      <c r="I91" s="311"/>
      <c r="J91" s="311"/>
      <c r="K91" s="311"/>
      <c r="L91" s="311"/>
      <c r="M91" s="100" t="s">
        <v>107</v>
      </c>
      <c r="N91" s="290"/>
      <c r="O91" s="290"/>
      <c r="P91" s="291"/>
      <c r="Q91" s="291"/>
      <c r="R91" s="291"/>
      <c r="S91" s="291"/>
      <c r="T91" s="291"/>
      <c r="V91" s="147"/>
      <c r="W91" s="147"/>
      <c r="X91" s="147"/>
      <c r="Y91" s="148"/>
      <c r="Z91" s="148"/>
      <c r="AA91" s="148"/>
      <c r="AB91" s="148"/>
      <c r="AC91" s="148"/>
      <c r="AD91" s="148"/>
      <c r="AE91" s="148"/>
      <c r="AF91" s="148"/>
      <c r="AG91" s="148"/>
      <c r="AH91" s="148"/>
      <c r="AI91" s="148"/>
      <c r="AJ91" s="148"/>
      <c r="AK91" s="148"/>
    </row>
    <row r="92" spans="1:37" s="149" customFormat="1" ht="15" customHeight="1" x14ac:dyDescent="0.2">
      <c r="A92" s="144"/>
      <c r="B92" s="145"/>
      <c r="C92" s="151"/>
      <c r="D92" s="151"/>
      <c r="E92" s="151"/>
      <c r="F92" s="151"/>
      <c r="G92" s="151"/>
      <c r="H92" s="151"/>
      <c r="I92" s="151"/>
      <c r="J92" s="151"/>
      <c r="K92" s="151"/>
      <c r="L92" s="151"/>
      <c r="M92" s="100"/>
      <c r="N92" s="109"/>
      <c r="O92" s="109"/>
      <c r="P92" s="142"/>
      <c r="Q92" s="142"/>
      <c r="R92" s="110"/>
      <c r="S92" s="110"/>
      <c r="T92" s="110"/>
      <c r="V92" s="147"/>
      <c r="W92" s="147"/>
      <c r="X92" s="147"/>
      <c r="Y92" s="148"/>
      <c r="Z92" s="148"/>
      <c r="AA92" s="148"/>
      <c r="AB92" s="148"/>
      <c r="AC92" s="148"/>
      <c r="AD92" s="148"/>
      <c r="AE92" s="148"/>
      <c r="AF92" s="148"/>
      <c r="AG92" s="148"/>
      <c r="AH92" s="148"/>
      <c r="AI92" s="148"/>
      <c r="AJ92" s="148"/>
      <c r="AK92" s="148"/>
    </row>
    <row r="93" spans="1:37" s="58" customFormat="1" ht="30" customHeight="1" x14ac:dyDescent="0.25">
      <c r="A93" s="65" t="s">
        <v>79</v>
      </c>
      <c r="B93" s="122"/>
      <c r="C93" s="67" t="s">
        <v>108</v>
      </c>
      <c r="D93" s="123"/>
      <c r="E93" s="123"/>
      <c r="F93" s="123"/>
      <c r="G93" s="123"/>
      <c r="H93" s="123"/>
      <c r="I93" s="123"/>
      <c r="J93" s="123"/>
      <c r="K93" s="123"/>
      <c r="L93" s="123"/>
      <c r="M93" s="69"/>
      <c r="N93" s="124"/>
      <c r="O93" s="124"/>
      <c r="P93" s="125"/>
      <c r="Q93" s="125"/>
      <c r="R93" s="286"/>
      <c r="S93" s="286"/>
      <c r="T93" s="286"/>
      <c r="U93" s="38"/>
      <c r="V93" s="82"/>
      <c r="W93" s="98"/>
      <c r="X93" s="98"/>
      <c r="Y93" s="126"/>
      <c r="Z93" s="82"/>
      <c r="AA93" s="82"/>
      <c r="AB93" s="82"/>
      <c r="AC93" s="82"/>
      <c r="AD93" s="61"/>
      <c r="AE93" s="61"/>
      <c r="AF93" s="61"/>
      <c r="AG93" s="61"/>
      <c r="AH93" s="61"/>
      <c r="AI93" s="61"/>
      <c r="AJ93" s="61"/>
      <c r="AK93" s="61"/>
    </row>
    <row r="94" spans="1:37" s="149" customFormat="1" ht="15" customHeight="1" x14ac:dyDescent="0.2">
      <c r="A94" s="144"/>
      <c r="B94" s="145"/>
      <c r="C94" s="152"/>
      <c r="D94" s="152"/>
      <c r="E94" s="152"/>
      <c r="F94" s="152"/>
      <c r="G94" s="152"/>
      <c r="H94" s="152"/>
      <c r="I94" s="152"/>
      <c r="J94" s="152"/>
      <c r="K94" s="152"/>
      <c r="L94" s="152"/>
      <c r="M94" s="100"/>
      <c r="N94" s="109"/>
      <c r="O94" s="109"/>
      <c r="P94" s="110"/>
      <c r="Q94" s="110"/>
      <c r="R94" s="110"/>
      <c r="S94" s="110"/>
      <c r="T94" s="110"/>
      <c r="V94" s="147"/>
      <c r="W94" s="147"/>
      <c r="X94" s="147"/>
      <c r="Y94" s="148"/>
      <c r="Z94" s="148"/>
      <c r="AA94" s="148"/>
      <c r="AB94" s="148"/>
      <c r="AC94" s="148"/>
      <c r="AD94" s="148"/>
      <c r="AE94" s="148"/>
      <c r="AF94" s="148"/>
      <c r="AG94" s="148"/>
      <c r="AH94" s="148"/>
      <c r="AI94" s="148"/>
      <c r="AJ94" s="148"/>
      <c r="AK94" s="148"/>
    </row>
    <row r="95" spans="1:37" s="92" customFormat="1" ht="174" customHeight="1" x14ac:dyDescent="0.2">
      <c r="A95" s="86" t="str">
        <f>A93</f>
        <v>2.</v>
      </c>
      <c r="B95" s="87" t="s">
        <v>44</v>
      </c>
      <c r="C95" s="288" t="s">
        <v>109</v>
      </c>
      <c r="D95" s="288"/>
      <c r="E95" s="288"/>
      <c r="F95" s="288"/>
      <c r="G95" s="288"/>
      <c r="H95" s="288"/>
      <c r="I95" s="288"/>
      <c r="J95" s="288"/>
      <c r="K95" s="288"/>
      <c r="L95" s="288"/>
      <c r="M95" s="100" t="s">
        <v>49</v>
      </c>
      <c r="N95" s="290">
        <v>120</v>
      </c>
      <c r="O95" s="290"/>
      <c r="P95" s="291"/>
      <c r="Q95" s="291"/>
      <c r="R95" s="291"/>
      <c r="S95" s="291"/>
      <c r="T95" s="291"/>
      <c r="U95" s="89"/>
      <c r="V95" s="90"/>
      <c r="W95" s="295"/>
      <c r="X95" s="295"/>
      <c r="Y95" s="107"/>
      <c r="Z95" s="90"/>
      <c r="AA95" s="90"/>
      <c r="AB95" s="312"/>
      <c r="AC95" s="313"/>
      <c r="AD95" s="313"/>
      <c r="AE95" s="313"/>
      <c r="AF95" s="313"/>
      <c r="AG95" s="313"/>
      <c r="AH95" s="313"/>
      <c r="AI95" s="313"/>
      <c r="AJ95" s="313"/>
      <c r="AK95" s="313"/>
    </row>
    <row r="96" spans="1:37" s="149" customFormat="1" ht="15" customHeight="1" x14ac:dyDescent="0.2">
      <c r="A96" s="144"/>
      <c r="B96" s="145"/>
      <c r="C96" s="152"/>
      <c r="D96" s="152"/>
      <c r="E96" s="152"/>
      <c r="F96" s="152"/>
      <c r="G96" s="152"/>
      <c r="H96" s="152"/>
      <c r="I96" s="152"/>
      <c r="J96" s="152"/>
      <c r="K96" s="152"/>
      <c r="L96" s="152"/>
      <c r="M96" s="100"/>
      <c r="N96" s="109"/>
      <c r="O96" s="109"/>
      <c r="P96" s="110"/>
      <c r="Q96" s="110"/>
      <c r="R96" s="110"/>
      <c r="S96" s="110"/>
      <c r="T96" s="110"/>
      <c r="V96" s="147"/>
      <c r="W96" s="147"/>
      <c r="X96" s="147"/>
      <c r="Y96" s="148"/>
      <c r="Z96" s="148"/>
      <c r="AA96" s="148"/>
      <c r="AB96" s="148"/>
      <c r="AC96" s="148"/>
      <c r="AD96" s="148"/>
      <c r="AE96" s="148"/>
      <c r="AF96" s="148"/>
      <c r="AG96" s="148"/>
      <c r="AH96" s="148"/>
      <c r="AI96" s="148"/>
      <c r="AJ96" s="148"/>
      <c r="AK96" s="148"/>
    </row>
    <row r="97" spans="1:37" s="92" customFormat="1" ht="12.75" x14ac:dyDescent="0.2">
      <c r="A97" s="86"/>
      <c r="B97" s="87"/>
      <c r="C97" s="108"/>
      <c r="D97" s="108"/>
      <c r="E97" s="108"/>
      <c r="F97" s="108"/>
      <c r="G97" s="108"/>
      <c r="H97" s="108"/>
      <c r="I97" s="108"/>
      <c r="J97" s="108"/>
      <c r="K97" s="108"/>
      <c r="L97" s="108"/>
      <c r="M97" s="100"/>
      <c r="N97" s="109"/>
      <c r="O97" s="109"/>
      <c r="P97" s="110"/>
      <c r="Q97" s="110"/>
      <c r="R97" s="110"/>
      <c r="S97" s="110"/>
      <c r="T97" s="110"/>
      <c r="U97" s="89"/>
      <c r="V97" s="90"/>
      <c r="W97" s="115"/>
      <c r="X97" s="115"/>
      <c r="Y97" s="90"/>
      <c r="Z97" s="90"/>
      <c r="AA97" s="90"/>
      <c r="AB97" s="153"/>
      <c r="AC97" s="154"/>
      <c r="AD97" s="154"/>
      <c r="AE97" s="154"/>
      <c r="AF97" s="154"/>
      <c r="AG97" s="154"/>
      <c r="AH97" s="154"/>
      <c r="AI97" s="154"/>
      <c r="AJ97" s="154"/>
      <c r="AK97" s="154"/>
    </row>
    <row r="98" spans="1:37" s="92" customFormat="1" ht="81" customHeight="1" x14ac:dyDescent="0.2">
      <c r="A98" s="86" t="s">
        <v>79</v>
      </c>
      <c r="B98" s="87">
        <v>2</v>
      </c>
      <c r="C98" s="288" t="s">
        <v>110</v>
      </c>
      <c r="D98" s="288"/>
      <c r="E98" s="288"/>
      <c r="F98" s="288"/>
      <c r="G98" s="288"/>
      <c r="H98" s="288"/>
      <c r="I98" s="288"/>
      <c r="J98" s="288"/>
      <c r="K98" s="288"/>
      <c r="L98" s="288"/>
      <c r="M98" s="100" t="s">
        <v>52</v>
      </c>
      <c r="N98" s="290">
        <v>7</v>
      </c>
      <c r="O98" s="290"/>
      <c r="P98" s="291"/>
      <c r="Q98" s="291"/>
      <c r="R98" s="291"/>
      <c r="S98" s="291"/>
      <c r="T98" s="291"/>
      <c r="U98" s="89"/>
      <c r="V98" s="90"/>
      <c r="W98" s="295"/>
      <c r="X98" s="295"/>
      <c r="Y98" s="90"/>
      <c r="Z98" s="90"/>
      <c r="AA98" s="90"/>
      <c r="AB98" s="314"/>
      <c r="AC98" s="315"/>
      <c r="AD98" s="315"/>
      <c r="AE98" s="315"/>
      <c r="AF98" s="315"/>
      <c r="AG98" s="315"/>
      <c r="AH98" s="315"/>
      <c r="AI98" s="315"/>
      <c r="AJ98" s="315"/>
      <c r="AK98" s="315"/>
    </row>
    <row r="99" spans="1:37" s="92" customFormat="1" ht="12.75" customHeight="1" x14ac:dyDescent="0.2">
      <c r="A99" s="86"/>
      <c r="B99" s="87"/>
      <c r="C99" s="108"/>
      <c r="D99" s="108"/>
      <c r="E99" s="108"/>
      <c r="F99" s="108"/>
      <c r="G99" s="108"/>
      <c r="H99" s="108"/>
      <c r="I99" s="108"/>
      <c r="J99" s="108"/>
      <c r="K99" s="108"/>
      <c r="L99" s="108"/>
      <c r="M99" s="100"/>
      <c r="N99" s="109"/>
      <c r="O99" s="109"/>
      <c r="P99" s="110"/>
      <c r="Q99" s="110"/>
      <c r="R99" s="110"/>
      <c r="S99" s="110"/>
      <c r="T99" s="110"/>
      <c r="U99" s="89"/>
      <c r="V99" s="90"/>
      <c r="W99" s="115"/>
      <c r="X99" s="115"/>
      <c r="Y99" s="90"/>
      <c r="Z99" s="90"/>
      <c r="AA99" s="90"/>
      <c r="AB99" s="153"/>
      <c r="AC99" s="154"/>
      <c r="AD99" s="154"/>
      <c r="AE99" s="154"/>
      <c r="AF99" s="154"/>
      <c r="AG99" s="154"/>
      <c r="AH99" s="154"/>
      <c r="AI99" s="154"/>
      <c r="AJ99" s="154"/>
      <c r="AK99" s="154"/>
    </row>
    <row r="100" spans="1:37" s="92" customFormat="1" ht="79.5" customHeight="1" x14ac:dyDescent="0.2">
      <c r="A100" s="86" t="s">
        <v>79</v>
      </c>
      <c r="B100" s="87">
        <v>3</v>
      </c>
      <c r="C100" s="288" t="s">
        <v>111</v>
      </c>
      <c r="D100" s="288"/>
      <c r="E100" s="288"/>
      <c r="F100" s="288"/>
      <c r="G100" s="288"/>
      <c r="H100" s="288"/>
      <c r="I100" s="288"/>
      <c r="J100" s="288"/>
      <c r="K100" s="288"/>
      <c r="L100" s="288"/>
      <c r="M100" s="100" t="s">
        <v>49</v>
      </c>
      <c r="N100" s="290">
        <v>26</v>
      </c>
      <c r="O100" s="290"/>
      <c r="P100" s="291"/>
      <c r="Q100" s="291"/>
      <c r="R100" s="291"/>
      <c r="S100" s="291"/>
      <c r="T100" s="291"/>
      <c r="U100" s="89"/>
      <c r="V100" s="90"/>
      <c r="W100" s="115"/>
      <c r="X100" s="115"/>
      <c r="Y100" s="90"/>
      <c r="Z100" s="90"/>
      <c r="AA100" s="90"/>
      <c r="AB100" s="153"/>
      <c r="AC100" s="154"/>
      <c r="AD100" s="154"/>
      <c r="AE100" s="154"/>
      <c r="AF100" s="154"/>
      <c r="AG100" s="154"/>
      <c r="AH100" s="154"/>
      <c r="AI100" s="154"/>
      <c r="AJ100" s="154"/>
      <c r="AK100" s="154"/>
    </row>
    <row r="101" spans="1:37" s="92" customFormat="1" ht="18" customHeight="1" x14ac:dyDescent="0.2">
      <c r="A101" s="86"/>
      <c r="B101" s="87"/>
      <c r="C101" s="108"/>
      <c r="D101" s="108"/>
      <c r="E101" s="108"/>
      <c r="F101" s="108"/>
      <c r="G101" s="108"/>
      <c r="H101" s="108"/>
      <c r="I101" s="108"/>
      <c r="J101" s="108"/>
      <c r="K101" s="108"/>
      <c r="L101" s="108"/>
      <c r="M101" s="100"/>
      <c r="N101" s="109"/>
      <c r="O101" s="109"/>
      <c r="P101" s="110"/>
      <c r="Q101" s="110"/>
      <c r="R101" s="110"/>
      <c r="S101" s="110"/>
      <c r="T101" s="110"/>
      <c r="U101" s="89"/>
      <c r="V101" s="90"/>
      <c r="W101" s="115"/>
      <c r="X101" s="115"/>
      <c r="Y101" s="90"/>
      <c r="Z101" s="90"/>
      <c r="AA101" s="90"/>
      <c r="AB101" s="153"/>
      <c r="AC101" s="154"/>
      <c r="AD101" s="154"/>
      <c r="AE101" s="154"/>
      <c r="AF101" s="154"/>
      <c r="AG101" s="154"/>
      <c r="AH101" s="154"/>
      <c r="AI101" s="154"/>
      <c r="AJ101" s="154"/>
      <c r="AK101" s="154"/>
    </row>
    <row r="102" spans="1:37" s="92" customFormat="1" ht="94.5" customHeight="1" x14ac:dyDescent="0.2">
      <c r="A102" s="86" t="str">
        <f>A98</f>
        <v>2.</v>
      </c>
      <c r="B102" s="87" t="s">
        <v>88</v>
      </c>
      <c r="C102" s="288" t="s">
        <v>112</v>
      </c>
      <c r="D102" s="288"/>
      <c r="E102" s="288"/>
      <c r="F102" s="288"/>
      <c r="G102" s="288"/>
      <c r="H102" s="288"/>
      <c r="I102" s="288"/>
      <c r="J102" s="288"/>
      <c r="K102" s="288"/>
      <c r="L102" s="288"/>
      <c r="M102" s="100" t="s">
        <v>52</v>
      </c>
      <c r="N102" s="290">
        <v>30</v>
      </c>
      <c r="O102" s="290"/>
      <c r="P102" s="291"/>
      <c r="Q102" s="291"/>
      <c r="R102" s="291"/>
      <c r="S102" s="291"/>
      <c r="T102" s="291"/>
      <c r="U102" s="89"/>
      <c r="V102" s="90"/>
      <c r="W102" s="115"/>
      <c r="X102" s="115"/>
      <c r="Y102" s="90"/>
      <c r="Z102" s="90"/>
      <c r="AA102" s="90"/>
      <c r="AB102" s="153"/>
      <c r="AC102" s="154"/>
      <c r="AD102" s="154"/>
      <c r="AE102" s="154"/>
      <c r="AF102" s="154"/>
      <c r="AG102" s="154"/>
      <c r="AH102" s="154"/>
      <c r="AI102" s="154"/>
      <c r="AJ102" s="154"/>
      <c r="AK102" s="154"/>
    </row>
    <row r="103" spans="1:37" s="92" customFormat="1" ht="13.5" hidden="1" customHeight="1" x14ac:dyDescent="0.2">
      <c r="A103" s="86"/>
      <c r="B103" s="87"/>
      <c r="C103" s="155"/>
      <c r="D103" s="155"/>
      <c r="E103" s="155"/>
      <c r="F103" s="155"/>
      <c r="G103" s="155"/>
      <c r="H103" s="155"/>
      <c r="I103" s="155"/>
      <c r="J103" s="155"/>
      <c r="K103" s="155"/>
      <c r="L103" s="155"/>
      <c r="M103" s="100"/>
      <c r="N103" s="109"/>
      <c r="O103" s="109"/>
      <c r="P103" s="156"/>
      <c r="Q103" s="156"/>
      <c r="R103" s="110"/>
      <c r="S103" s="110"/>
      <c r="T103" s="110"/>
      <c r="U103" s="89"/>
      <c r="V103" s="90"/>
      <c r="W103" s="115"/>
      <c r="X103" s="115"/>
      <c r="Y103" s="90"/>
      <c r="Z103" s="90"/>
      <c r="AA103" s="90"/>
      <c r="AB103" s="153"/>
      <c r="AC103" s="154"/>
      <c r="AD103" s="154"/>
      <c r="AE103" s="154"/>
      <c r="AF103" s="154"/>
      <c r="AG103" s="154"/>
      <c r="AH103" s="154"/>
      <c r="AI103" s="154"/>
      <c r="AJ103" s="154"/>
      <c r="AK103" s="154"/>
    </row>
    <row r="104" spans="1:37" s="92" customFormat="1" ht="70.5" hidden="1" customHeight="1" x14ac:dyDescent="0.2">
      <c r="A104" s="86" t="str">
        <f>A98</f>
        <v>2.</v>
      </c>
      <c r="B104" s="87" t="s">
        <v>90</v>
      </c>
      <c r="C104" s="288" t="s">
        <v>113</v>
      </c>
      <c r="D104" s="288"/>
      <c r="E104" s="288"/>
      <c r="F104" s="288"/>
      <c r="G104" s="288"/>
      <c r="H104" s="288"/>
      <c r="I104" s="288"/>
      <c r="J104" s="288"/>
      <c r="K104" s="288"/>
      <c r="L104" s="288"/>
      <c r="M104" s="100" t="s">
        <v>52</v>
      </c>
      <c r="N104" s="290">
        <v>0</v>
      </c>
      <c r="O104" s="290"/>
      <c r="P104" s="291"/>
      <c r="Q104" s="291"/>
      <c r="R104" s="291"/>
      <c r="S104" s="291"/>
      <c r="T104" s="291"/>
      <c r="U104" s="89"/>
      <c r="V104" s="90"/>
      <c r="W104" s="295"/>
      <c r="X104" s="295"/>
      <c r="Y104" s="90"/>
      <c r="Z104" s="90"/>
      <c r="AA104" s="90"/>
      <c r="AB104" s="314"/>
      <c r="AC104" s="315"/>
      <c r="AD104" s="315"/>
      <c r="AE104" s="315"/>
      <c r="AF104" s="315"/>
      <c r="AG104" s="315"/>
      <c r="AH104" s="315"/>
      <c r="AI104" s="315"/>
      <c r="AJ104" s="315"/>
      <c r="AK104" s="315"/>
    </row>
    <row r="105" spans="1:37" s="149" customFormat="1" ht="15" customHeight="1" x14ac:dyDescent="0.2">
      <c r="A105" s="157"/>
      <c r="B105" s="158"/>
      <c r="C105" s="159"/>
      <c r="D105" s="159"/>
      <c r="E105" s="159"/>
      <c r="F105" s="159"/>
      <c r="G105" s="159"/>
      <c r="H105" s="159"/>
      <c r="I105" s="159"/>
      <c r="J105" s="159"/>
      <c r="K105" s="159"/>
      <c r="L105" s="159"/>
      <c r="M105" s="114"/>
      <c r="N105" s="140"/>
      <c r="O105" s="140"/>
      <c r="P105" s="142"/>
      <c r="Q105" s="142"/>
      <c r="R105" s="142"/>
      <c r="S105" s="142"/>
      <c r="T105" s="142"/>
      <c r="V105" s="147"/>
      <c r="W105" s="147"/>
      <c r="X105" s="147"/>
      <c r="Y105" s="148"/>
      <c r="Z105" s="148"/>
      <c r="AA105" s="148"/>
      <c r="AB105" s="148"/>
      <c r="AC105" s="148"/>
      <c r="AD105" s="148"/>
      <c r="AE105" s="148"/>
      <c r="AF105" s="148"/>
      <c r="AG105" s="148"/>
      <c r="AH105" s="148"/>
      <c r="AI105" s="148"/>
      <c r="AJ105" s="148"/>
      <c r="AK105" s="148"/>
    </row>
    <row r="106" spans="1:37" s="58" customFormat="1" ht="30" customHeight="1" x14ac:dyDescent="0.25">
      <c r="A106" s="65" t="s">
        <v>86</v>
      </c>
      <c r="B106" s="122"/>
      <c r="C106" s="67" t="s">
        <v>114</v>
      </c>
      <c r="D106" s="123"/>
      <c r="E106" s="123"/>
      <c r="F106" s="123"/>
      <c r="G106" s="123"/>
      <c r="H106" s="123"/>
      <c r="I106" s="123"/>
      <c r="J106" s="123"/>
      <c r="K106" s="123"/>
      <c r="L106" s="123"/>
      <c r="M106" s="69"/>
      <c r="N106" s="124"/>
      <c r="O106" s="124"/>
      <c r="P106" s="125"/>
      <c r="Q106" s="125"/>
      <c r="R106" s="286"/>
      <c r="S106" s="286"/>
      <c r="T106" s="286"/>
      <c r="U106" s="38"/>
      <c r="V106" s="82"/>
      <c r="W106" s="98"/>
      <c r="X106" s="98"/>
      <c r="Y106" s="126"/>
      <c r="Z106" s="82"/>
      <c r="AA106" s="82"/>
      <c r="AB106" s="82"/>
      <c r="AC106" s="82"/>
      <c r="AD106" s="61"/>
      <c r="AE106" s="61"/>
      <c r="AF106" s="61"/>
      <c r="AG106" s="61"/>
      <c r="AH106" s="61"/>
      <c r="AI106" s="61"/>
      <c r="AJ106" s="61"/>
      <c r="AK106" s="61"/>
    </row>
    <row r="107" spans="1:37" s="58" customFormat="1" ht="15" customHeight="1" x14ac:dyDescent="0.25">
      <c r="A107" s="160"/>
      <c r="B107" s="161"/>
      <c r="C107" s="162"/>
      <c r="D107" s="98"/>
      <c r="E107" s="98"/>
      <c r="F107" s="98"/>
      <c r="G107" s="98"/>
      <c r="H107" s="98"/>
      <c r="I107" s="98"/>
      <c r="J107" s="98"/>
      <c r="K107" s="98"/>
      <c r="L107" s="98"/>
      <c r="M107" s="90"/>
      <c r="N107" s="99"/>
      <c r="O107" s="99"/>
      <c r="P107" s="163"/>
      <c r="Q107" s="163"/>
      <c r="R107" s="164"/>
      <c r="S107" s="164"/>
      <c r="T107" s="164"/>
      <c r="U107" s="38"/>
      <c r="V107" s="82"/>
      <c r="W107" s="98"/>
      <c r="X107" s="98"/>
      <c r="Y107" s="126"/>
      <c r="Z107" s="82"/>
      <c r="AA107" s="82"/>
      <c r="AB107" s="82"/>
      <c r="AC107" s="82"/>
      <c r="AD107" s="61"/>
      <c r="AE107" s="61"/>
      <c r="AF107" s="61"/>
      <c r="AG107" s="61"/>
      <c r="AH107" s="61"/>
      <c r="AI107" s="61"/>
      <c r="AJ107" s="61"/>
      <c r="AK107" s="61"/>
    </row>
    <row r="108" spans="1:37" s="92" customFormat="1" ht="111" customHeight="1" x14ac:dyDescent="0.2">
      <c r="A108" s="86" t="str">
        <f>A106</f>
        <v>3.</v>
      </c>
      <c r="B108" s="87" t="s">
        <v>44</v>
      </c>
      <c r="C108" s="288" t="s">
        <v>115</v>
      </c>
      <c r="D108" s="288"/>
      <c r="E108" s="288"/>
      <c r="F108" s="288"/>
      <c r="G108" s="288"/>
      <c r="H108" s="288"/>
      <c r="I108" s="288"/>
      <c r="J108" s="288"/>
      <c r="K108" s="288"/>
      <c r="L108" s="288"/>
      <c r="M108" s="100" t="s">
        <v>72</v>
      </c>
      <c r="N108" s="290">
        <v>50</v>
      </c>
      <c r="O108" s="290"/>
      <c r="P108" s="291"/>
      <c r="Q108" s="291"/>
      <c r="R108" s="291"/>
      <c r="S108" s="291"/>
      <c r="T108" s="291"/>
      <c r="U108" s="89"/>
      <c r="V108" s="90"/>
      <c r="W108" s="295"/>
      <c r="X108" s="295"/>
      <c r="Y108" s="107"/>
      <c r="Z108" s="90"/>
      <c r="AA108" s="90"/>
      <c r="AB108" s="312"/>
      <c r="AC108" s="313"/>
      <c r="AD108" s="313"/>
      <c r="AE108" s="313"/>
      <c r="AF108" s="313"/>
      <c r="AG108" s="313"/>
      <c r="AH108" s="313"/>
      <c r="AI108" s="313"/>
      <c r="AJ108" s="313"/>
      <c r="AK108" s="313"/>
    </row>
    <row r="109" spans="1:37" s="149" customFormat="1" ht="15" hidden="1" customHeight="1" x14ac:dyDescent="0.2">
      <c r="A109" s="144"/>
      <c r="B109" s="145"/>
      <c r="C109" s="152"/>
      <c r="D109" s="152"/>
      <c r="E109" s="152"/>
      <c r="F109" s="152"/>
      <c r="G109" s="152"/>
      <c r="H109" s="152"/>
      <c r="I109" s="152"/>
      <c r="J109" s="152"/>
      <c r="K109" s="152"/>
      <c r="L109" s="152"/>
      <c r="M109" s="100"/>
      <c r="N109" s="109"/>
      <c r="O109" s="109"/>
      <c r="P109" s="110"/>
      <c r="Q109" s="110"/>
      <c r="R109" s="110"/>
      <c r="S109" s="110"/>
      <c r="T109" s="110"/>
      <c r="V109" s="147"/>
      <c r="W109" s="147"/>
      <c r="X109" s="147"/>
      <c r="Y109" s="148"/>
      <c r="Z109" s="148"/>
      <c r="AA109" s="148"/>
      <c r="AB109" s="148"/>
      <c r="AC109" s="148"/>
      <c r="AD109" s="148"/>
      <c r="AE109" s="148"/>
      <c r="AF109" s="148"/>
      <c r="AG109" s="148"/>
      <c r="AH109" s="148"/>
      <c r="AI109" s="148"/>
      <c r="AJ109" s="148"/>
      <c r="AK109" s="148"/>
    </row>
    <row r="110" spans="1:37" s="92" customFormat="1" ht="112.5" hidden="1" customHeight="1" x14ac:dyDescent="0.2">
      <c r="A110" s="86" t="str">
        <f>A108</f>
        <v>3.</v>
      </c>
      <c r="B110" s="87" t="s">
        <v>79</v>
      </c>
      <c r="C110" s="288" t="s">
        <v>116</v>
      </c>
      <c r="D110" s="288"/>
      <c r="E110" s="288"/>
      <c r="F110" s="288"/>
      <c r="G110" s="288"/>
      <c r="H110" s="288"/>
      <c r="I110" s="288"/>
      <c r="J110" s="288"/>
      <c r="K110" s="288"/>
      <c r="L110" s="288"/>
      <c r="M110" s="100" t="s">
        <v>49</v>
      </c>
      <c r="N110" s="290">
        <v>0</v>
      </c>
      <c r="O110" s="290"/>
      <c r="P110" s="291"/>
      <c r="Q110" s="291"/>
      <c r="R110" s="291"/>
      <c r="S110" s="291"/>
      <c r="T110" s="291"/>
      <c r="U110" s="89"/>
      <c r="V110" s="90"/>
      <c r="W110" s="295"/>
      <c r="X110" s="295"/>
      <c r="Y110" s="107"/>
      <c r="Z110" s="90"/>
      <c r="AA110" s="90"/>
      <c r="AB110" s="312"/>
      <c r="AC110" s="313"/>
      <c r="AD110" s="313"/>
      <c r="AE110" s="313"/>
      <c r="AF110" s="313"/>
      <c r="AG110" s="313"/>
      <c r="AH110" s="313"/>
      <c r="AI110" s="313"/>
      <c r="AJ110" s="313"/>
      <c r="AK110" s="313"/>
    </row>
    <row r="111" spans="1:37" s="92" customFormat="1" ht="15" hidden="1" customHeight="1" x14ac:dyDescent="0.2">
      <c r="A111" s="86"/>
      <c r="B111" s="87"/>
      <c r="C111" s="108"/>
      <c r="D111" s="108"/>
      <c r="E111" s="108"/>
      <c r="F111" s="108"/>
      <c r="G111" s="108"/>
      <c r="H111" s="108"/>
      <c r="I111" s="108"/>
      <c r="J111" s="108"/>
      <c r="K111" s="108"/>
      <c r="L111" s="108"/>
      <c r="M111" s="100"/>
      <c r="N111" s="109"/>
      <c r="O111" s="109"/>
      <c r="P111" s="110"/>
      <c r="Q111" s="110"/>
      <c r="R111" s="110"/>
      <c r="S111" s="110"/>
      <c r="T111" s="110"/>
      <c r="U111" s="89"/>
      <c r="V111" s="90"/>
      <c r="W111" s="115"/>
      <c r="X111" s="115"/>
      <c r="Y111" s="107"/>
      <c r="Z111" s="90"/>
      <c r="AA111" s="90"/>
      <c r="AB111" s="165"/>
      <c r="AC111" s="166"/>
      <c r="AD111" s="166"/>
      <c r="AE111" s="166"/>
      <c r="AF111" s="166"/>
      <c r="AG111" s="166"/>
      <c r="AH111" s="166"/>
      <c r="AI111" s="166"/>
      <c r="AJ111" s="166"/>
      <c r="AK111" s="166"/>
    </row>
    <row r="112" spans="1:37" s="169" customFormat="1" ht="95.25" hidden="1" customHeight="1" x14ac:dyDescent="0.2">
      <c r="A112" s="86" t="str">
        <f>A106</f>
        <v>3.</v>
      </c>
      <c r="B112" s="167" t="s">
        <v>86</v>
      </c>
      <c r="C112" s="288" t="s">
        <v>117</v>
      </c>
      <c r="D112" s="288"/>
      <c r="E112" s="288"/>
      <c r="F112" s="288"/>
      <c r="G112" s="288"/>
      <c r="H112" s="288"/>
      <c r="I112" s="288"/>
      <c r="J112" s="288"/>
      <c r="K112" s="288"/>
      <c r="L112" s="288"/>
      <c r="M112" s="168" t="s">
        <v>52</v>
      </c>
      <c r="N112" s="304">
        <v>0</v>
      </c>
      <c r="O112" s="304"/>
      <c r="P112" s="291"/>
      <c r="Q112" s="291"/>
      <c r="R112" s="291"/>
      <c r="S112" s="291"/>
      <c r="T112" s="291"/>
      <c r="V112" s="90"/>
      <c r="W112" s="170"/>
      <c r="X112" s="170"/>
      <c r="Y112" s="170"/>
      <c r="Z112" s="170"/>
      <c r="AA112" s="170"/>
      <c r="AB112" s="170"/>
      <c r="AC112" s="170"/>
      <c r="AD112" s="170"/>
      <c r="AE112" s="170"/>
      <c r="AF112" s="170"/>
      <c r="AG112" s="170"/>
      <c r="AH112" s="170"/>
      <c r="AI112" s="170"/>
      <c r="AJ112" s="170"/>
      <c r="AK112" s="170"/>
    </row>
    <row r="113" spans="1:37" s="92" customFormat="1" ht="15" customHeight="1" x14ac:dyDescent="0.2">
      <c r="A113" s="86"/>
      <c r="B113" s="87"/>
      <c r="C113" s="108"/>
      <c r="D113" s="108"/>
      <c r="E113" s="108"/>
      <c r="F113" s="108"/>
      <c r="G113" s="108"/>
      <c r="H113" s="108"/>
      <c r="I113" s="108"/>
      <c r="J113" s="108"/>
      <c r="K113" s="108"/>
      <c r="L113" s="108"/>
      <c r="M113" s="100"/>
      <c r="N113" s="109"/>
      <c r="O113" s="109"/>
      <c r="P113" s="110"/>
      <c r="Q113" s="110"/>
      <c r="R113" s="110"/>
      <c r="S113" s="110"/>
      <c r="T113" s="110"/>
      <c r="U113" s="89"/>
      <c r="V113" s="90"/>
      <c r="W113" s="115"/>
      <c r="X113" s="115"/>
      <c r="Y113" s="107"/>
      <c r="Z113" s="90"/>
      <c r="AA113" s="90"/>
      <c r="AB113" s="165"/>
      <c r="AC113" s="166"/>
      <c r="AD113" s="166"/>
      <c r="AE113" s="166"/>
      <c r="AF113" s="166"/>
      <c r="AG113" s="166"/>
      <c r="AH113" s="166"/>
      <c r="AI113" s="166"/>
      <c r="AJ113" s="166"/>
      <c r="AK113" s="166"/>
    </row>
    <row r="114" spans="1:37" s="58" customFormat="1" ht="30" customHeight="1" x14ac:dyDescent="0.25">
      <c r="A114" s="65" t="s">
        <v>88</v>
      </c>
      <c r="B114" s="122"/>
      <c r="C114" s="67" t="s">
        <v>118</v>
      </c>
      <c r="D114" s="123"/>
      <c r="E114" s="123"/>
      <c r="F114" s="123"/>
      <c r="G114" s="123"/>
      <c r="H114" s="123"/>
      <c r="I114" s="123"/>
      <c r="J114" s="123"/>
      <c r="K114" s="123"/>
      <c r="L114" s="123"/>
      <c r="M114" s="69"/>
      <c r="N114" s="124"/>
      <c r="O114" s="124"/>
      <c r="P114" s="125"/>
      <c r="Q114" s="125"/>
      <c r="R114" s="286"/>
      <c r="S114" s="286"/>
      <c r="T114" s="286"/>
      <c r="U114" s="38"/>
      <c r="V114" s="82"/>
      <c r="W114" s="98"/>
      <c r="X114" s="98"/>
      <c r="Y114" s="126"/>
      <c r="Z114" s="82"/>
      <c r="AA114" s="82"/>
      <c r="AB114" s="82"/>
      <c r="AC114" s="82"/>
      <c r="AD114" s="61"/>
      <c r="AE114" s="61"/>
      <c r="AF114" s="61"/>
      <c r="AG114" s="61"/>
      <c r="AH114" s="61"/>
      <c r="AI114" s="61"/>
      <c r="AJ114" s="61"/>
      <c r="AK114" s="61"/>
    </row>
    <row r="115" spans="1:37" s="58" customFormat="1" ht="15" customHeight="1" x14ac:dyDescent="0.25">
      <c r="A115" s="160"/>
      <c r="B115" s="161"/>
      <c r="C115" s="162"/>
      <c r="D115" s="98"/>
      <c r="E115" s="98"/>
      <c r="F115" s="98"/>
      <c r="G115" s="98"/>
      <c r="H115" s="98"/>
      <c r="I115" s="98"/>
      <c r="J115" s="98"/>
      <c r="K115" s="98"/>
      <c r="L115" s="98"/>
      <c r="M115" s="90"/>
      <c r="N115" s="99"/>
      <c r="O115" s="99"/>
      <c r="P115" s="163"/>
      <c r="Q115" s="163"/>
      <c r="R115" s="164"/>
      <c r="S115" s="164"/>
      <c r="T115" s="164"/>
      <c r="U115" s="38"/>
      <c r="V115" s="82"/>
      <c r="W115" s="98"/>
      <c r="X115" s="98"/>
      <c r="Y115" s="126"/>
      <c r="Z115" s="82"/>
      <c r="AA115" s="82"/>
      <c r="AB115" s="82"/>
      <c r="AC115" s="82"/>
      <c r="AD115" s="61"/>
      <c r="AE115" s="61"/>
      <c r="AF115" s="61"/>
      <c r="AG115" s="61"/>
      <c r="AH115" s="61"/>
      <c r="AI115" s="61"/>
      <c r="AJ115" s="61"/>
      <c r="AK115" s="61"/>
    </row>
    <row r="116" spans="1:37" s="92" customFormat="1" ht="110.1" customHeight="1" x14ac:dyDescent="0.2">
      <c r="A116" s="86" t="str">
        <f>A114</f>
        <v>4.</v>
      </c>
      <c r="B116" s="87">
        <v>1</v>
      </c>
      <c r="C116" s="288" t="s">
        <v>119</v>
      </c>
      <c r="D116" s="288"/>
      <c r="E116" s="288"/>
      <c r="F116" s="288"/>
      <c r="G116" s="288"/>
      <c r="H116" s="288"/>
      <c r="I116" s="288"/>
      <c r="J116" s="288"/>
      <c r="K116" s="288"/>
      <c r="L116" s="288"/>
      <c r="M116" s="100" t="s">
        <v>49</v>
      </c>
      <c r="N116" s="290">
        <v>200</v>
      </c>
      <c r="O116" s="290"/>
      <c r="P116" s="291"/>
      <c r="Q116" s="291"/>
      <c r="R116" s="291"/>
      <c r="S116" s="291"/>
      <c r="T116" s="291"/>
      <c r="U116" s="89"/>
      <c r="V116" s="90"/>
      <c r="W116" s="295"/>
      <c r="X116" s="295"/>
      <c r="Y116" s="107"/>
      <c r="Z116" s="90"/>
      <c r="AA116" s="90"/>
      <c r="AB116" s="312"/>
      <c r="AC116" s="313"/>
      <c r="AD116" s="313"/>
      <c r="AE116" s="313"/>
      <c r="AF116" s="313"/>
      <c r="AG116" s="313"/>
      <c r="AH116" s="313"/>
      <c r="AI116" s="313"/>
      <c r="AJ116" s="313"/>
      <c r="AK116" s="313"/>
    </row>
    <row r="117" spans="1:37" s="92" customFormat="1" ht="15" customHeight="1" x14ac:dyDescent="0.2">
      <c r="A117" s="86"/>
      <c r="B117" s="87"/>
      <c r="C117" s="108"/>
      <c r="D117" s="108"/>
      <c r="E117" s="108"/>
      <c r="F117" s="108"/>
      <c r="G117" s="108"/>
      <c r="H117" s="108"/>
      <c r="I117" s="108"/>
      <c r="J117" s="108"/>
      <c r="K117" s="108"/>
      <c r="L117" s="108"/>
      <c r="M117" s="100"/>
      <c r="N117" s="109"/>
      <c r="O117" s="109"/>
      <c r="P117" s="110"/>
      <c r="Q117" s="110"/>
      <c r="R117" s="110"/>
      <c r="S117" s="110"/>
      <c r="T117" s="110"/>
      <c r="U117" s="89"/>
      <c r="V117" s="90"/>
      <c r="W117" s="115"/>
      <c r="X117" s="115"/>
      <c r="Y117" s="107"/>
      <c r="Z117" s="90"/>
      <c r="AA117" s="90"/>
      <c r="AB117" s="165"/>
      <c r="AC117" s="166"/>
      <c r="AD117" s="166"/>
      <c r="AE117" s="166"/>
      <c r="AF117" s="166"/>
      <c r="AG117" s="166"/>
      <c r="AH117" s="166"/>
      <c r="AI117" s="166"/>
      <c r="AJ117" s="166"/>
      <c r="AK117" s="166"/>
    </row>
    <row r="118" spans="1:37" s="169" customFormat="1" ht="58.5" customHeight="1" x14ac:dyDescent="0.2">
      <c r="A118" s="86" t="str">
        <f>A116</f>
        <v>4.</v>
      </c>
      <c r="B118" s="167">
        <f>B116+1</f>
        <v>2</v>
      </c>
      <c r="C118" s="288" t="s">
        <v>120</v>
      </c>
      <c r="D118" s="288"/>
      <c r="E118" s="288"/>
      <c r="F118" s="288"/>
      <c r="G118" s="288"/>
      <c r="H118" s="288"/>
      <c r="I118" s="288"/>
      <c r="J118" s="288"/>
      <c r="K118" s="288"/>
      <c r="L118" s="288"/>
      <c r="M118" s="100" t="s">
        <v>52</v>
      </c>
      <c r="N118" s="290">
        <v>6</v>
      </c>
      <c r="O118" s="290"/>
      <c r="P118" s="291"/>
      <c r="Q118" s="291"/>
      <c r="R118" s="291"/>
      <c r="S118" s="291"/>
      <c r="T118" s="291"/>
      <c r="V118" s="90"/>
      <c r="W118" s="170"/>
      <c r="X118" s="170"/>
      <c r="Y118" s="170"/>
      <c r="Z118" s="170"/>
      <c r="AA118" s="170"/>
      <c r="AB118" s="170"/>
      <c r="AC118" s="170"/>
      <c r="AD118" s="170"/>
      <c r="AE118" s="170"/>
      <c r="AF118" s="170"/>
      <c r="AG118" s="170"/>
      <c r="AH118" s="170"/>
      <c r="AI118" s="170"/>
      <c r="AJ118" s="170"/>
      <c r="AK118" s="170"/>
    </row>
    <row r="119" spans="1:37" s="169" customFormat="1" ht="15" customHeight="1" x14ac:dyDescent="0.2">
      <c r="A119" s="86"/>
      <c r="B119" s="167"/>
      <c r="C119" s="108"/>
      <c r="D119" s="108"/>
      <c r="E119" s="108"/>
      <c r="F119" s="108"/>
      <c r="G119" s="108"/>
      <c r="H119" s="108"/>
      <c r="I119" s="108"/>
      <c r="J119" s="108"/>
      <c r="K119" s="108"/>
      <c r="L119" s="108"/>
      <c r="M119" s="100"/>
      <c r="N119" s="109"/>
      <c r="O119" s="109"/>
      <c r="P119" s="110"/>
      <c r="Q119" s="110"/>
      <c r="R119" s="110"/>
      <c r="S119" s="110"/>
      <c r="T119" s="110"/>
      <c r="V119" s="90"/>
      <c r="W119" s="170"/>
      <c r="X119" s="170"/>
      <c r="Y119" s="170"/>
      <c r="Z119" s="170"/>
      <c r="AA119" s="170"/>
      <c r="AB119" s="170"/>
      <c r="AC119" s="170"/>
      <c r="AD119" s="170"/>
      <c r="AE119" s="170"/>
      <c r="AF119" s="170"/>
      <c r="AG119" s="170"/>
      <c r="AH119" s="170"/>
      <c r="AI119" s="170"/>
      <c r="AJ119" s="170"/>
      <c r="AK119" s="170"/>
    </row>
    <row r="120" spans="1:37" s="92" customFormat="1" ht="80.099999999999994" customHeight="1" x14ac:dyDescent="0.2">
      <c r="A120" s="86" t="str">
        <f>A118</f>
        <v>4.</v>
      </c>
      <c r="B120" s="87">
        <f>B118+1</f>
        <v>3</v>
      </c>
      <c r="C120" s="288" t="s">
        <v>121</v>
      </c>
      <c r="D120" s="288"/>
      <c r="E120" s="288"/>
      <c r="F120" s="288"/>
      <c r="G120" s="288"/>
      <c r="H120" s="288"/>
      <c r="I120" s="288"/>
      <c r="J120" s="288"/>
      <c r="K120" s="288"/>
      <c r="L120" s="288"/>
      <c r="M120" s="121" t="s">
        <v>52</v>
      </c>
      <c r="N120" s="290">
        <v>1</v>
      </c>
      <c r="O120" s="290"/>
      <c r="P120" s="291"/>
      <c r="Q120" s="291"/>
      <c r="R120" s="291"/>
      <c r="S120" s="291"/>
      <c r="T120" s="291"/>
      <c r="U120" s="89"/>
      <c r="V120" s="90"/>
      <c r="W120" s="295"/>
      <c r="X120" s="295"/>
      <c r="Y120" s="107"/>
      <c r="Z120" s="90"/>
      <c r="AA120" s="90"/>
      <c r="AB120" s="312"/>
      <c r="AC120" s="313"/>
      <c r="AD120" s="313"/>
      <c r="AE120" s="313"/>
      <c r="AF120" s="313"/>
      <c r="AG120" s="313"/>
      <c r="AH120" s="313"/>
      <c r="AI120" s="313"/>
      <c r="AJ120" s="313"/>
      <c r="AK120" s="313"/>
    </row>
    <row r="121" spans="1:37" s="149" customFormat="1" ht="14.25" customHeight="1" x14ac:dyDescent="0.2">
      <c r="A121" s="144"/>
      <c r="B121" s="145"/>
      <c r="C121" s="152"/>
      <c r="D121" s="152"/>
      <c r="E121" s="152"/>
      <c r="F121" s="152"/>
      <c r="G121" s="152"/>
      <c r="H121" s="152"/>
      <c r="I121" s="152"/>
      <c r="J121" s="152"/>
      <c r="K121" s="152"/>
      <c r="L121" s="152"/>
      <c r="M121" s="100"/>
      <c r="N121" s="109"/>
      <c r="O121" s="109"/>
      <c r="P121" s="110"/>
      <c r="Q121" s="110"/>
      <c r="R121" s="110"/>
      <c r="S121" s="110"/>
      <c r="T121" s="110"/>
      <c r="V121" s="147"/>
      <c r="W121" s="147"/>
      <c r="X121" s="147"/>
      <c r="Y121" s="148"/>
      <c r="Z121" s="148"/>
      <c r="AA121" s="148"/>
      <c r="AB121" s="148"/>
      <c r="AC121" s="148"/>
      <c r="AD121" s="148"/>
      <c r="AE121" s="148"/>
      <c r="AF121" s="148"/>
      <c r="AG121" s="148"/>
      <c r="AH121" s="148"/>
      <c r="AI121" s="148"/>
      <c r="AJ121" s="148"/>
      <c r="AK121" s="148"/>
    </row>
    <row r="122" spans="1:37" s="58" customFormat="1" ht="30" customHeight="1" x14ac:dyDescent="0.25">
      <c r="A122" s="65" t="s">
        <v>90</v>
      </c>
      <c r="B122" s="122"/>
      <c r="C122" s="67" t="s">
        <v>122</v>
      </c>
      <c r="D122" s="123"/>
      <c r="E122" s="123"/>
      <c r="F122" s="123"/>
      <c r="G122" s="123"/>
      <c r="H122" s="123"/>
      <c r="I122" s="123"/>
      <c r="J122" s="123"/>
      <c r="K122" s="123"/>
      <c r="L122" s="123"/>
      <c r="M122" s="69"/>
      <c r="N122" s="124"/>
      <c r="O122" s="124"/>
      <c r="P122" s="125"/>
      <c r="Q122" s="125"/>
      <c r="R122" s="286"/>
      <c r="S122" s="286"/>
      <c r="T122" s="286"/>
      <c r="U122" s="38"/>
      <c r="V122" s="82"/>
      <c r="W122" s="98"/>
      <c r="X122" s="98"/>
      <c r="Y122" s="126"/>
      <c r="Z122" s="82"/>
      <c r="AA122" s="82"/>
      <c r="AB122" s="82"/>
      <c r="AC122" s="82"/>
      <c r="AD122" s="61"/>
      <c r="AE122" s="61"/>
      <c r="AF122" s="61"/>
      <c r="AG122" s="61"/>
      <c r="AH122" s="61"/>
      <c r="AI122" s="61"/>
      <c r="AJ122" s="61"/>
      <c r="AK122" s="61"/>
    </row>
    <row r="123" spans="1:37" s="58" customFormat="1" ht="48.75" customHeight="1" x14ac:dyDescent="0.25">
      <c r="A123" s="160"/>
      <c r="B123" s="161"/>
      <c r="C123" s="317" t="s">
        <v>123</v>
      </c>
      <c r="D123" s="317"/>
      <c r="E123" s="317"/>
      <c r="F123" s="317"/>
      <c r="G123" s="317"/>
      <c r="H123" s="317"/>
      <c r="I123" s="317"/>
      <c r="J123" s="317"/>
      <c r="K123" s="317"/>
      <c r="L123" s="317"/>
      <c r="M123" s="90"/>
      <c r="N123" s="99"/>
      <c r="O123" s="99"/>
      <c r="P123" s="163"/>
      <c r="Q123" s="163"/>
      <c r="R123" s="164"/>
      <c r="S123" s="164"/>
      <c r="T123" s="164"/>
      <c r="U123" s="38"/>
      <c r="V123" s="82"/>
      <c r="W123" s="98"/>
      <c r="X123" s="98"/>
      <c r="Y123" s="126"/>
      <c r="Z123" s="82"/>
      <c r="AA123" s="82"/>
      <c r="AB123" s="82"/>
      <c r="AC123" s="82"/>
      <c r="AD123" s="61"/>
      <c r="AE123" s="61"/>
      <c r="AF123" s="61"/>
      <c r="AG123" s="61"/>
      <c r="AH123" s="61"/>
      <c r="AI123" s="61"/>
      <c r="AJ123" s="61"/>
      <c r="AK123" s="61"/>
    </row>
    <row r="124" spans="1:37" s="58" customFormat="1" ht="15" customHeight="1" x14ac:dyDescent="0.25">
      <c r="A124" s="160"/>
      <c r="B124" s="161"/>
      <c r="C124" s="171"/>
      <c r="D124" s="171"/>
      <c r="E124" s="171"/>
      <c r="F124" s="171"/>
      <c r="G124" s="171"/>
      <c r="H124" s="171"/>
      <c r="I124" s="171"/>
      <c r="J124" s="171"/>
      <c r="K124" s="171"/>
      <c r="L124" s="171"/>
      <c r="M124" s="90"/>
      <c r="N124" s="99"/>
      <c r="O124" s="99"/>
      <c r="P124" s="163"/>
      <c r="Q124" s="163"/>
      <c r="R124" s="164"/>
      <c r="S124" s="164"/>
      <c r="T124" s="164"/>
      <c r="U124" s="38"/>
      <c r="V124" s="82"/>
      <c r="W124" s="98"/>
      <c r="X124" s="98"/>
      <c r="Y124" s="126"/>
      <c r="Z124" s="82"/>
      <c r="AA124" s="82"/>
      <c r="AB124" s="82"/>
      <c r="AC124" s="82"/>
      <c r="AD124" s="61"/>
      <c r="AE124" s="61"/>
      <c r="AF124" s="61"/>
      <c r="AG124" s="61"/>
      <c r="AH124" s="61"/>
      <c r="AI124" s="61"/>
      <c r="AJ124" s="61"/>
      <c r="AK124" s="61"/>
    </row>
    <row r="125" spans="1:37" s="92" customFormat="1" ht="219.95" customHeight="1" x14ac:dyDescent="0.2">
      <c r="A125" s="86" t="str">
        <f>A122</f>
        <v>5.</v>
      </c>
      <c r="B125" s="87">
        <f>B121+1</f>
        <v>1</v>
      </c>
      <c r="C125" s="288" t="s">
        <v>124</v>
      </c>
      <c r="D125" s="288"/>
      <c r="E125" s="288"/>
      <c r="F125" s="288"/>
      <c r="G125" s="288"/>
      <c r="H125" s="288"/>
      <c r="I125" s="288"/>
      <c r="J125" s="288"/>
      <c r="K125" s="288"/>
      <c r="L125" s="288"/>
      <c r="M125" s="172" t="s">
        <v>70</v>
      </c>
      <c r="N125" s="316">
        <v>5</v>
      </c>
      <c r="O125" s="316"/>
      <c r="P125" s="304"/>
      <c r="Q125" s="304"/>
      <c r="R125" s="291"/>
      <c r="S125" s="291"/>
      <c r="T125" s="291"/>
      <c r="U125" s="95"/>
      <c r="V125" s="295"/>
      <c r="W125" s="295"/>
      <c r="X125" s="107"/>
      <c r="Y125" s="90"/>
      <c r="Z125" s="90"/>
      <c r="AA125" s="312"/>
      <c r="AB125" s="313"/>
      <c r="AC125" s="313"/>
      <c r="AD125" s="313"/>
      <c r="AE125" s="313"/>
      <c r="AF125" s="313"/>
      <c r="AG125" s="313"/>
      <c r="AH125" s="313"/>
      <c r="AI125" s="313"/>
      <c r="AJ125" s="313"/>
      <c r="AK125" s="91"/>
    </row>
    <row r="126" spans="1:37" s="92" customFormat="1" ht="15" customHeight="1" x14ac:dyDescent="0.25">
      <c r="A126" s="160"/>
      <c r="B126" s="161"/>
      <c r="C126" s="162"/>
      <c r="D126" s="98"/>
      <c r="E126" s="98"/>
      <c r="F126" s="98"/>
      <c r="G126" s="98"/>
      <c r="H126" s="98"/>
      <c r="I126" s="98"/>
      <c r="J126" s="98"/>
      <c r="K126" s="98"/>
      <c r="L126" s="98"/>
      <c r="M126" s="90"/>
      <c r="N126" s="99"/>
      <c r="O126" s="99"/>
      <c r="P126" s="163"/>
      <c r="Q126" s="163"/>
      <c r="R126" s="164"/>
      <c r="S126" s="164"/>
      <c r="T126" s="164"/>
      <c r="U126" s="97"/>
      <c r="V126" s="98"/>
      <c r="W126" s="98"/>
      <c r="X126" s="98"/>
      <c r="Y126" s="99"/>
      <c r="Z126" s="98"/>
      <c r="AA126" s="98"/>
      <c r="AB126" s="98"/>
      <c r="AC126" s="98"/>
      <c r="AD126" s="91"/>
      <c r="AE126" s="91"/>
      <c r="AF126" s="91"/>
      <c r="AG126" s="91"/>
      <c r="AH126" s="91"/>
      <c r="AI126" s="91"/>
      <c r="AJ126" s="91"/>
      <c r="AK126" s="91"/>
    </row>
    <row r="127" spans="1:37" s="92" customFormat="1" ht="75" customHeight="1" x14ac:dyDescent="0.2">
      <c r="A127" s="86" t="str">
        <f>A122</f>
        <v>5.</v>
      </c>
      <c r="B127" s="87">
        <f>B125+1</f>
        <v>2</v>
      </c>
      <c r="C127" s="288" t="s">
        <v>125</v>
      </c>
      <c r="D127" s="288"/>
      <c r="E127" s="288"/>
      <c r="F127" s="288"/>
      <c r="G127" s="288"/>
      <c r="H127" s="288"/>
      <c r="I127" s="288"/>
      <c r="J127" s="288"/>
      <c r="K127" s="288"/>
      <c r="L127" s="288"/>
      <c r="M127" s="100" t="s">
        <v>63</v>
      </c>
      <c r="N127" s="316">
        <v>260</v>
      </c>
      <c r="O127" s="316"/>
      <c r="P127" s="304"/>
      <c r="Q127" s="304"/>
      <c r="R127" s="291"/>
      <c r="S127" s="291"/>
      <c r="T127" s="291"/>
      <c r="U127" s="95"/>
      <c r="V127" s="295"/>
      <c r="W127" s="295"/>
      <c r="X127" s="107"/>
      <c r="Y127" s="90"/>
      <c r="Z127" s="90"/>
      <c r="AA127" s="312"/>
      <c r="AB127" s="313"/>
      <c r="AC127" s="313"/>
      <c r="AD127" s="313"/>
      <c r="AE127" s="313"/>
      <c r="AF127" s="313"/>
      <c r="AG127" s="313"/>
      <c r="AH127" s="313"/>
      <c r="AI127" s="313"/>
      <c r="AJ127" s="313"/>
      <c r="AK127" s="91"/>
    </row>
    <row r="128" spans="1:37" s="92" customFormat="1" ht="15" customHeight="1" x14ac:dyDescent="0.25">
      <c r="A128" s="160"/>
      <c r="B128" s="161"/>
      <c r="C128" s="162"/>
      <c r="D128" s="98"/>
      <c r="E128" s="98"/>
      <c r="F128" s="98"/>
      <c r="G128" s="98"/>
      <c r="H128" s="98"/>
      <c r="I128" s="98"/>
      <c r="J128" s="98"/>
      <c r="K128" s="98"/>
      <c r="L128" s="98"/>
      <c r="M128" s="90"/>
      <c r="N128" s="99"/>
      <c r="O128" s="99"/>
      <c r="P128" s="163"/>
      <c r="Q128" s="163"/>
      <c r="R128" s="164"/>
      <c r="S128" s="164"/>
      <c r="T128" s="164"/>
      <c r="U128" s="97"/>
      <c r="V128" s="98"/>
      <c r="W128" s="98"/>
      <c r="X128" s="98"/>
      <c r="Y128" s="99"/>
      <c r="Z128" s="98"/>
      <c r="AA128" s="98"/>
      <c r="AB128" s="98"/>
      <c r="AC128" s="98"/>
      <c r="AD128" s="91"/>
      <c r="AE128" s="91"/>
      <c r="AF128" s="91"/>
      <c r="AG128" s="91"/>
      <c r="AH128" s="91"/>
      <c r="AI128" s="91"/>
      <c r="AJ128" s="91"/>
      <c r="AK128" s="91"/>
    </row>
    <row r="129" spans="1:37" s="92" customFormat="1" ht="84.75" customHeight="1" x14ac:dyDescent="0.2">
      <c r="A129" s="86" t="str">
        <f>A122</f>
        <v>5.</v>
      </c>
      <c r="B129" s="87">
        <f>B127+1</f>
        <v>3</v>
      </c>
      <c r="C129" s="315" t="s">
        <v>126</v>
      </c>
      <c r="D129" s="315"/>
      <c r="E129" s="315"/>
      <c r="F129" s="315"/>
      <c r="G129" s="315"/>
      <c r="H129" s="315"/>
      <c r="I129" s="315"/>
      <c r="J129" s="315"/>
      <c r="K129" s="315"/>
      <c r="L129" s="315"/>
      <c r="M129" s="100" t="s">
        <v>63</v>
      </c>
      <c r="N129" s="290">
        <v>260</v>
      </c>
      <c r="O129" s="290"/>
      <c r="P129" s="291"/>
      <c r="Q129" s="291"/>
      <c r="R129" s="291"/>
      <c r="S129" s="291"/>
      <c r="T129" s="291"/>
      <c r="U129" s="173"/>
      <c r="V129" s="98"/>
      <c r="W129" s="98"/>
      <c r="X129" s="98"/>
      <c r="Y129" s="98"/>
      <c r="Z129" s="98"/>
      <c r="AA129" s="98"/>
      <c r="AB129" s="98"/>
      <c r="AC129" s="98"/>
      <c r="AD129" s="91"/>
      <c r="AE129" s="91"/>
      <c r="AF129" s="91"/>
      <c r="AG129" s="91"/>
      <c r="AH129" s="91"/>
      <c r="AI129" s="91"/>
      <c r="AJ129" s="91"/>
      <c r="AK129" s="91"/>
    </row>
    <row r="130" spans="1:37" s="92" customFormat="1" ht="15" customHeight="1" x14ac:dyDescent="0.2">
      <c r="A130" s="86"/>
      <c r="B130" s="87"/>
      <c r="C130" s="154"/>
      <c r="D130" s="154"/>
      <c r="E130" s="154"/>
      <c r="F130" s="154"/>
      <c r="G130" s="154"/>
      <c r="H130" s="154"/>
      <c r="I130" s="154"/>
      <c r="J130" s="154"/>
      <c r="K130" s="154"/>
      <c r="L130" s="154"/>
      <c r="M130" s="100"/>
      <c r="N130" s="109"/>
      <c r="O130" s="109"/>
      <c r="P130" s="110"/>
      <c r="Q130" s="110"/>
      <c r="R130" s="110"/>
      <c r="S130" s="110"/>
      <c r="T130" s="110"/>
      <c r="U130" s="173"/>
      <c r="V130" s="98"/>
      <c r="W130" s="98"/>
      <c r="X130" s="98"/>
      <c r="Y130" s="98"/>
      <c r="Z130" s="98"/>
      <c r="AA130" s="98"/>
      <c r="AB130" s="98"/>
      <c r="AC130" s="98"/>
      <c r="AD130" s="91"/>
      <c r="AE130" s="91"/>
      <c r="AF130" s="91"/>
      <c r="AG130" s="91"/>
      <c r="AH130" s="91"/>
      <c r="AI130" s="91"/>
      <c r="AJ130" s="91"/>
      <c r="AK130" s="91"/>
    </row>
    <row r="131" spans="1:37" s="92" customFormat="1" ht="75" customHeight="1" x14ac:dyDescent="0.2">
      <c r="A131" s="86" t="str">
        <f>A125</f>
        <v>5.</v>
      </c>
      <c r="B131" s="87">
        <f>B129+1</f>
        <v>4</v>
      </c>
      <c r="C131" s="315" t="s">
        <v>127</v>
      </c>
      <c r="D131" s="315"/>
      <c r="E131" s="315"/>
      <c r="F131" s="315"/>
      <c r="G131" s="315"/>
      <c r="H131" s="315"/>
      <c r="I131" s="315"/>
      <c r="J131" s="315"/>
      <c r="K131" s="315"/>
      <c r="L131" s="315"/>
      <c r="M131" s="100" t="s">
        <v>63</v>
      </c>
      <c r="N131" s="290">
        <v>260</v>
      </c>
      <c r="O131" s="290"/>
      <c r="P131" s="291"/>
      <c r="Q131" s="291"/>
      <c r="R131" s="291"/>
      <c r="S131" s="291"/>
      <c r="T131" s="291"/>
      <c r="U131" s="173"/>
      <c r="V131" s="98"/>
      <c r="W131" s="98"/>
      <c r="X131" s="98"/>
      <c r="Y131" s="98"/>
      <c r="Z131" s="98"/>
      <c r="AA131" s="98"/>
      <c r="AB131" s="98"/>
      <c r="AC131" s="98"/>
      <c r="AD131" s="91"/>
      <c r="AE131" s="91"/>
      <c r="AF131" s="91"/>
      <c r="AG131" s="91"/>
      <c r="AH131" s="91"/>
      <c r="AI131" s="91"/>
      <c r="AJ131" s="91"/>
      <c r="AK131" s="91"/>
    </row>
    <row r="132" spans="1:37" s="92" customFormat="1" ht="15" customHeight="1" x14ac:dyDescent="0.25">
      <c r="A132" s="160"/>
      <c r="B132" s="161"/>
      <c r="C132" s="162"/>
      <c r="D132" s="98"/>
      <c r="E132" s="98"/>
      <c r="F132" s="98"/>
      <c r="G132" s="98"/>
      <c r="H132" s="98"/>
      <c r="I132" s="98"/>
      <c r="J132" s="98"/>
      <c r="K132" s="98"/>
      <c r="L132" s="98"/>
      <c r="M132" s="90"/>
      <c r="N132" s="98"/>
      <c r="O132" s="98"/>
      <c r="P132" s="163"/>
      <c r="Q132" s="163"/>
      <c r="R132" s="164"/>
      <c r="S132" s="164"/>
      <c r="T132" s="164"/>
      <c r="U132" s="173"/>
      <c r="V132" s="98"/>
      <c r="W132" s="98"/>
      <c r="X132" s="98"/>
      <c r="Y132" s="98"/>
      <c r="Z132" s="98"/>
      <c r="AA132" s="98"/>
      <c r="AB132" s="98"/>
      <c r="AC132" s="98"/>
      <c r="AD132" s="91"/>
      <c r="AE132" s="91"/>
      <c r="AF132" s="91"/>
      <c r="AG132" s="91"/>
      <c r="AH132" s="91"/>
      <c r="AI132" s="91"/>
      <c r="AJ132" s="91"/>
      <c r="AK132" s="91"/>
    </row>
    <row r="133" spans="1:37" s="92" customFormat="1" ht="70.5" customHeight="1" x14ac:dyDescent="0.25">
      <c r="A133" s="86" t="str">
        <f>A122</f>
        <v>5.</v>
      </c>
      <c r="B133" s="87">
        <f>B131+1</f>
        <v>5</v>
      </c>
      <c r="C133" s="288" t="s">
        <v>128</v>
      </c>
      <c r="D133" s="288"/>
      <c r="E133" s="288"/>
      <c r="F133" s="288"/>
      <c r="G133" s="288"/>
      <c r="H133" s="288"/>
      <c r="I133" s="288"/>
      <c r="J133" s="288"/>
      <c r="K133" s="288"/>
      <c r="L133" s="288"/>
      <c r="M133" s="100" t="s">
        <v>49</v>
      </c>
      <c r="N133" s="290">
        <v>260</v>
      </c>
      <c r="O133" s="290"/>
      <c r="P133" s="291"/>
      <c r="Q133" s="291"/>
      <c r="R133" s="291"/>
      <c r="S133" s="291"/>
      <c r="T133" s="291"/>
      <c r="U133" s="89"/>
      <c r="V133" s="318"/>
      <c r="W133" s="318"/>
      <c r="X133" s="318"/>
      <c r="Y133" s="318"/>
      <c r="Z133" s="318"/>
      <c r="AA133" s="90"/>
      <c r="AB133" s="314"/>
      <c r="AC133" s="315"/>
      <c r="AD133" s="315"/>
      <c r="AE133" s="315"/>
      <c r="AF133" s="315"/>
      <c r="AG133" s="315"/>
      <c r="AH133" s="315"/>
      <c r="AI133" s="315"/>
      <c r="AJ133" s="315"/>
      <c r="AK133" s="315"/>
    </row>
    <row r="134" spans="1:37" s="149" customFormat="1" ht="15" customHeight="1" x14ac:dyDescent="0.2">
      <c r="A134" s="144"/>
      <c r="B134" s="145"/>
      <c r="C134" s="152"/>
      <c r="D134" s="152"/>
      <c r="E134" s="152"/>
      <c r="F134" s="152"/>
      <c r="G134" s="152"/>
      <c r="H134" s="152"/>
      <c r="I134" s="152"/>
      <c r="J134" s="152"/>
      <c r="K134" s="152"/>
      <c r="L134" s="152"/>
      <c r="M134" s="100"/>
      <c r="N134" s="109"/>
      <c r="O134" s="109"/>
      <c r="P134" s="110"/>
      <c r="Q134" s="110"/>
      <c r="R134" s="110"/>
      <c r="S134" s="110"/>
      <c r="T134" s="110"/>
      <c r="V134" s="147"/>
      <c r="W134" s="147"/>
      <c r="X134" s="147"/>
      <c r="Y134" s="148"/>
      <c r="Z134" s="148"/>
      <c r="AA134" s="148"/>
      <c r="AB134" s="148"/>
      <c r="AC134" s="148"/>
      <c r="AD134" s="148"/>
      <c r="AE134" s="148"/>
      <c r="AF134" s="148"/>
      <c r="AG134" s="148"/>
      <c r="AH134" s="148"/>
      <c r="AI134" s="148"/>
      <c r="AJ134" s="148"/>
      <c r="AK134" s="148"/>
    </row>
    <row r="135" spans="1:37" s="92" customFormat="1" ht="72.75" customHeight="1" x14ac:dyDescent="0.25">
      <c r="A135" s="86" t="str">
        <f>A125</f>
        <v>5.</v>
      </c>
      <c r="B135" s="87">
        <f>B133+1</f>
        <v>6</v>
      </c>
      <c r="C135" s="288" t="s">
        <v>129</v>
      </c>
      <c r="D135" s="288"/>
      <c r="E135" s="288"/>
      <c r="F135" s="288"/>
      <c r="G135" s="288"/>
      <c r="H135" s="288"/>
      <c r="I135" s="288"/>
      <c r="J135" s="288"/>
      <c r="K135" s="288"/>
      <c r="L135" s="288"/>
      <c r="M135" s="100" t="s">
        <v>63</v>
      </c>
      <c r="N135" s="290">
        <v>260</v>
      </c>
      <c r="O135" s="290"/>
      <c r="P135" s="291"/>
      <c r="Q135" s="291"/>
      <c r="R135" s="291"/>
      <c r="S135" s="291"/>
      <c r="T135" s="291"/>
      <c r="U135" s="89"/>
      <c r="V135" s="318"/>
      <c r="W135" s="318"/>
      <c r="X135" s="318"/>
      <c r="Y135" s="318"/>
      <c r="Z135" s="318"/>
      <c r="AA135" s="90"/>
      <c r="AB135" s="314"/>
      <c r="AC135" s="315"/>
      <c r="AD135" s="315"/>
      <c r="AE135" s="315"/>
      <c r="AF135" s="315"/>
      <c r="AG135" s="315"/>
      <c r="AH135" s="315"/>
      <c r="AI135" s="315"/>
      <c r="AJ135" s="315"/>
      <c r="AK135" s="315"/>
    </row>
    <row r="136" spans="1:37" s="149" customFormat="1" ht="15" customHeight="1" x14ac:dyDescent="0.2">
      <c r="A136" s="144"/>
      <c r="B136" s="145"/>
      <c r="C136" s="152"/>
      <c r="D136" s="152"/>
      <c r="E136" s="152"/>
      <c r="F136" s="152"/>
      <c r="G136" s="152"/>
      <c r="H136" s="152"/>
      <c r="I136" s="152"/>
      <c r="J136" s="152"/>
      <c r="K136" s="152"/>
      <c r="L136" s="152"/>
      <c r="M136" s="100"/>
      <c r="N136" s="109"/>
      <c r="O136" s="109"/>
      <c r="P136" s="110"/>
      <c r="Q136" s="110"/>
      <c r="R136" s="110"/>
      <c r="S136" s="110"/>
      <c r="T136" s="110"/>
      <c r="V136" s="147"/>
      <c r="W136" s="147"/>
      <c r="X136" s="147"/>
      <c r="Y136" s="148"/>
      <c r="Z136" s="148"/>
      <c r="AA136" s="148"/>
      <c r="AB136" s="148"/>
      <c r="AC136" s="148"/>
      <c r="AD136" s="148"/>
      <c r="AE136" s="148"/>
      <c r="AF136" s="148"/>
      <c r="AG136" s="148"/>
      <c r="AH136" s="148"/>
      <c r="AI136" s="148"/>
      <c r="AJ136" s="148"/>
      <c r="AK136" s="148"/>
    </row>
    <row r="137" spans="1:37" s="92" customFormat="1" ht="116.25" customHeight="1" x14ac:dyDescent="0.2">
      <c r="A137" s="86" t="str">
        <f>A122</f>
        <v>5.</v>
      </c>
      <c r="B137" s="87">
        <f>B135+1</f>
        <v>7</v>
      </c>
      <c r="C137" s="288" t="s">
        <v>130</v>
      </c>
      <c r="D137" s="288"/>
      <c r="E137" s="288"/>
      <c r="F137" s="288"/>
      <c r="G137" s="288"/>
      <c r="H137" s="288"/>
      <c r="I137" s="288"/>
      <c r="J137" s="288"/>
      <c r="K137" s="288"/>
      <c r="L137" s="288"/>
      <c r="M137" s="100" t="s">
        <v>63</v>
      </c>
      <c r="N137" s="316">
        <v>260</v>
      </c>
      <c r="O137" s="316"/>
      <c r="P137" s="319"/>
      <c r="Q137" s="319"/>
      <c r="R137" s="320"/>
      <c r="S137" s="320"/>
      <c r="T137" s="320"/>
      <c r="U137" s="89"/>
      <c r="V137" s="90"/>
      <c r="W137" s="321"/>
      <c r="X137" s="321"/>
      <c r="Y137" s="90"/>
      <c r="Z137" s="90"/>
      <c r="AA137" s="90"/>
      <c r="AB137" s="314"/>
      <c r="AC137" s="315"/>
      <c r="AD137" s="315"/>
      <c r="AE137" s="315"/>
      <c r="AF137" s="315"/>
      <c r="AG137" s="315"/>
      <c r="AH137" s="315"/>
      <c r="AI137" s="315"/>
      <c r="AJ137" s="315"/>
      <c r="AK137" s="315"/>
    </row>
    <row r="138" spans="1:37" s="177" customFormat="1" ht="15.75" hidden="1" customHeight="1" x14ac:dyDescent="0.2">
      <c r="A138" s="174"/>
      <c r="B138" s="175"/>
      <c r="C138" s="322" t="s">
        <v>131</v>
      </c>
      <c r="D138" s="322"/>
      <c r="E138" s="322"/>
      <c r="F138" s="322"/>
      <c r="G138" s="322"/>
      <c r="H138" s="322"/>
      <c r="I138" s="322"/>
      <c r="J138" s="322"/>
      <c r="K138" s="322"/>
      <c r="L138" s="322"/>
      <c r="M138" s="100" t="s">
        <v>63</v>
      </c>
      <c r="N138" s="316">
        <v>0</v>
      </c>
      <c r="O138" s="316"/>
      <c r="P138" s="319"/>
      <c r="Q138" s="319"/>
      <c r="R138" s="320"/>
      <c r="S138" s="320"/>
      <c r="T138" s="320"/>
      <c r="U138" s="119"/>
      <c r="V138" s="323"/>
      <c r="W138" s="323"/>
      <c r="X138" s="120"/>
      <c r="Y138" s="120"/>
      <c r="Z138" s="120"/>
      <c r="AA138" s="120"/>
      <c r="AB138" s="120"/>
      <c r="AC138" s="176"/>
      <c r="AD138" s="176"/>
      <c r="AE138" s="176"/>
      <c r="AF138" s="176"/>
      <c r="AG138" s="176"/>
      <c r="AH138" s="176"/>
      <c r="AI138" s="176"/>
      <c r="AJ138" s="176"/>
      <c r="AK138" s="176"/>
    </row>
    <row r="139" spans="1:37" s="177" customFormat="1" ht="15.75" hidden="1" customHeight="1" x14ac:dyDescent="0.2">
      <c r="A139" s="174"/>
      <c r="B139" s="175"/>
      <c r="C139" s="322" t="s">
        <v>132</v>
      </c>
      <c r="D139" s="322"/>
      <c r="E139" s="322"/>
      <c r="F139" s="322"/>
      <c r="G139" s="322"/>
      <c r="H139" s="322"/>
      <c r="I139" s="322"/>
      <c r="J139" s="322"/>
      <c r="K139" s="322"/>
      <c r="L139" s="322"/>
      <c r="M139" s="178" t="s">
        <v>52</v>
      </c>
      <c r="N139" s="316">
        <v>0</v>
      </c>
      <c r="O139" s="316"/>
      <c r="P139" s="319"/>
      <c r="Q139" s="319"/>
      <c r="R139" s="320"/>
      <c r="S139" s="320"/>
      <c r="T139" s="320"/>
      <c r="U139" s="119"/>
      <c r="V139" s="323"/>
      <c r="W139" s="323"/>
      <c r="X139" s="120"/>
      <c r="Y139" s="120"/>
      <c r="Z139" s="120"/>
      <c r="AA139" s="120"/>
      <c r="AB139" s="120"/>
      <c r="AC139" s="176"/>
      <c r="AD139" s="176"/>
      <c r="AE139" s="176"/>
      <c r="AF139" s="176"/>
      <c r="AG139" s="176"/>
      <c r="AH139" s="176"/>
      <c r="AI139" s="176"/>
      <c r="AJ139" s="176"/>
      <c r="AK139" s="176"/>
    </row>
    <row r="140" spans="1:37" s="177" customFormat="1" ht="15.75" hidden="1" customHeight="1" x14ac:dyDescent="0.2">
      <c r="A140" s="174"/>
      <c r="B140" s="175"/>
      <c r="C140" s="322" t="s">
        <v>133</v>
      </c>
      <c r="D140" s="322"/>
      <c r="E140" s="322"/>
      <c r="F140" s="322"/>
      <c r="G140" s="322"/>
      <c r="H140" s="322"/>
      <c r="I140" s="322"/>
      <c r="J140" s="322"/>
      <c r="K140" s="322"/>
      <c r="L140" s="322"/>
      <c r="M140" s="178" t="s">
        <v>52</v>
      </c>
      <c r="N140" s="316">
        <v>0</v>
      </c>
      <c r="O140" s="316"/>
      <c r="P140" s="319"/>
      <c r="Q140" s="319"/>
      <c r="R140" s="320"/>
      <c r="S140" s="320"/>
      <c r="T140" s="320"/>
      <c r="U140" s="119"/>
      <c r="V140" s="323"/>
      <c r="W140" s="323"/>
      <c r="X140" s="120"/>
      <c r="Y140" s="120"/>
      <c r="Z140" s="120"/>
      <c r="AA140" s="120"/>
      <c r="AB140" s="120"/>
      <c r="AC140" s="176"/>
      <c r="AD140" s="176"/>
      <c r="AE140" s="176"/>
      <c r="AF140" s="176"/>
      <c r="AG140" s="176"/>
      <c r="AH140" s="176"/>
      <c r="AI140" s="176"/>
      <c r="AJ140" s="176"/>
      <c r="AK140" s="176"/>
    </row>
    <row r="141" spans="1:37" s="177" customFormat="1" ht="15" customHeight="1" x14ac:dyDescent="0.2">
      <c r="A141" s="174"/>
      <c r="B141" s="175"/>
      <c r="C141" s="175"/>
      <c r="D141" s="175"/>
      <c r="E141" s="175"/>
      <c r="F141" s="175"/>
      <c r="G141" s="175"/>
      <c r="H141" s="175"/>
      <c r="I141" s="175"/>
      <c r="J141" s="175"/>
      <c r="K141" s="175"/>
      <c r="L141" s="175"/>
      <c r="M141" s="178"/>
      <c r="N141" s="179"/>
      <c r="O141" s="179"/>
      <c r="P141" s="180"/>
      <c r="Q141" s="180"/>
      <c r="R141" s="181"/>
      <c r="S141" s="181"/>
      <c r="T141" s="181"/>
      <c r="U141" s="119"/>
      <c r="V141" s="182"/>
      <c r="W141" s="182"/>
      <c r="X141" s="120"/>
      <c r="Y141" s="120"/>
      <c r="Z141" s="120"/>
      <c r="AA141" s="120"/>
      <c r="AB141" s="120"/>
      <c r="AC141" s="176"/>
      <c r="AD141" s="176"/>
      <c r="AE141" s="176"/>
      <c r="AF141" s="176"/>
      <c r="AG141" s="176"/>
      <c r="AH141" s="176"/>
      <c r="AI141" s="176"/>
      <c r="AJ141" s="176"/>
      <c r="AK141" s="176"/>
    </row>
    <row r="142" spans="1:37" s="104" customFormat="1" ht="97.5" customHeight="1" x14ac:dyDescent="0.2">
      <c r="A142" s="86" t="str">
        <f>A122</f>
        <v>5.</v>
      </c>
      <c r="B142" s="87">
        <f>B137+1</f>
        <v>8</v>
      </c>
      <c r="C142" s="288" t="s">
        <v>134</v>
      </c>
      <c r="D142" s="288"/>
      <c r="E142" s="288"/>
      <c r="F142" s="288"/>
      <c r="G142" s="288"/>
      <c r="H142" s="288"/>
      <c r="I142" s="288"/>
      <c r="J142" s="288"/>
      <c r="K142" s="288"/>
      <c r="L142" s="288"/>
      <c r="M142" s="100" t="s">
        <v>49</v>
      </c>
      <c r="N142" s="290">
        <v>42</v>
      </c>
      <c r="O142" s="290"/>
      <c r="P142" s="291"/>
      <c r="Q142" s="291"/>
      <c r="R142" s="291"/>
      <c r="S142" s="291"/>
      <c r="T142" s="291"/>
      <c r="U142" s="101"/>
      <c r="V142" s="102"/>
      <c r="W142" s="301"/>
      <c r="X142" s="301"/>
      <c r="Y142" s="102"/>
      <c r="Z142" s="102"/>
      <c r="AA142" s="102"/>
      <c r="AB142" s="325"/>
      <c r="AC142" s="326"/>
      <c r="AD142" s="326"/>
      <c r="AE142" s="326"/>
      <c r="AF142" s="326"/>
      <c r="AG142" s="326"/>
      <c r="AH142" s="326"/>
      <c r="AI142" s="326"/>
      <c r="AJ142" s="326"/>
      <c r="AK142" s="326"/>
    </row>
    <row r="143" spans="1:37" s="104" customFormat="1" ht="12" customHeight="1" x14ac:dyDescent="0.2">
      <c r="A143" s="86"/>
      <c r="B143" s="87"/>
      <c r="C143" s="108"/>
      <c r="D143" s="108"/>
      <c r="E143" s="108"/>
      <c r="F143" s="108"/>
      <c r="G143" s="108"/>
      <c r="H143" s="108"/>
      <c r="I143" s="108"/>
      <c r="J143" s="108"/>
      <c r="K143" s="108"/>
      <c r="L143" s="108"/>
      <c r="M143" s="100"/>
      <c r="N143" s="109"/>
      <c r="O143" s="109"/>
      <c r="P143" s="110"/>
      <c r="Q143" s="110"/>
      <c r="R143" s="110"/>
      <c r="S143" s="110"/>
      <c r="T143" s="110"/>
      <c r="U143" s="101"/>
      <c r="V143" s="102"/>
      <c r="W143" s="143"/>
      <c r="X143" s="143"/>
      <c r="Y143" s="102"/>
      <c r="Z143" s="102"/>
      <c r="AA143" s="102"/>
      <c r="AB143" s="183"/>
      <c r="AC143" s="184"/>
      <c r="AD143" s="184"/>
      <c r="AE143" s="184"/>
      <c r="AF143" s="184"/>
      <c r="AG143" s="184"/>
      <c r="AH143" s="184"/>
      <c r="AI143" s="184"/>
      <c r="AJ143" s="184"/>
      <c r="AK143" s="184"/>
    </row>
    <row r="144" spans="1:37" s="104" customFormat="1" ht="180" customHeight="1" x14ac:dyDescent="0.2">
      <c r="A144" s="86" t="s">
        <v>90</v>
      </c>
      <c r="B144" s="87" t="s">
        <v>101</v>
      </c>
      <c r="C144" s="288" t="s">
        <v>135</v>
      </c>
      <c r="D144" s="288"/>
      <c r="E144" s="288"/>
      <c r="F144" s="288"/>
      <c r="G144" s="288"/>
      <c r="H144" s="288"/>
      <c r="I144" s="288"/>
      <c r="J144" s="288"/>
      <c r="K144" s="288"/>
      <c r="L144" s="288"/>
      <c r="M144" s="100"/>
      <c r="N144" s="290"/>
      <c r="O144" s="290"/>
      <c r="P144" s="327"/>
      <c r="Q144" s="327"/>
      <c r="R144" s="291"/>
      <c r="S144" s="291"/>
      <c r="T144" s="291"/>
      <c r="U144" s="101"/>
      <c r="V144" s="102"/>
      <c r="W144" s="143"/>
      <c r="X144" s="143"/>
      <c r="Y144" s="102"/>
      <c r="Z144" s="102"/>
      <c r="AA144" s="102"/>
      <c r="AB144" s="183"/>
      <c r="AC144" s="184"/>
      <c r="AD144" s="184"/>
      <c r="AE144" s="184"/>
      <c r="AF144" s="184"/>
      <c r="AG144" s="184"/>
      <c r="AH144" s="184"/>
      <c r="AI144" s="184"/>
      <c r="AJ144" s="184"/>
      <c r="AK144" s="184"/>
    </row>
    <row r="145" spans="1:37" s="186" customFormat="1" ht="17.25" customHeight="1" x14ac:dyDescent="0.2">
      <c r="A145" s="185"/>
      <c r="B145" s="105"/>
      <c r="C145" s="324" t="s">
        <v>136</v>
      </c>
      <c r="D145" s="324"/>
      <c r="E145" s="324"/>
      <c r="F145" s="324"/>
      <c r="G145" s="324"/>
      <c r="H145" s="324"/>
      <c r="I145" s="324"/>
      <c r="J145" s="324"/>
      <c r="K145" s="324"/>
      <c r="L145" s="324"/>
      <c r="M145" s="100" t="s">
        <v>63</v>
      </c>
      <c r="N145" s="291">
        <v>260</v>
      </c>
      <c r="O145" s="291"/>
      <c r="P145" s="291"/>
      <c r="Q145" s="291"/>
      <c r="R145" s="291"/>
      <c r="S145" s="291"/>
      <c r="T145" s="291"/>
      <c r="V145" s="147"/>
      <c r="W145" s="295"/>
      <c r="X145" s="295"/>
      <c r="Y145" s="107"/>
      <c r="Z145" s="187"/>
      <c r="AA145" s="187"/>
      <c r="AB145" s="187"/>
      <c r="AC145" s="187"/>
      <c r="AD145" s="187"/>
      <c r="AE145" s="187"/>
      <c r="AF145" s="187"/>
      <c r="AG145" s="187"/>
      <c r="AH145" s="187"/>
      <c r="AI145" s="187"/>
      <c r="AJ145" s="187"/>
      <c r="AK145" s="187"/>
    </row>
    <row r="146" spans="1:37" s="186" customFormat="1" ht="15.75" hidden="1" customHeight="1" x14ac:dyDescent="0.2">
      <c r="A146" s="185"/>
      <c r="B146" s="105"/>
      <c r="C146" s="324" t="s">
        <v>137</v>
      </c>
      <c r="D146" s="324"/>
      <c r="E146" s="324"/>
      <c r="F146" s="324"/>
      <c r="G146" s="324"/>
      <c r="H146" s="324"/>
      <c r="I146" s="324"/>
      <c r="J146" s="324"/>
      <c r="K146" s="324"/>
      <c r="L146" s="324"/>
      <c r="M146" s="100" t="s">
        <v>63</v>
      </c>
      <c r="N146" s="291"/>
      <c r="O146" s="291"/>
      <c r="P146" s="291"/>
      <c r="Q146" s="291"/>
      <c r="R146" s="291"/>
      <c r="S146" s="291"/>
      <c r="T146" s="291"/>
      <c r="V146" s="147"/>
      <c r="W146" s="295"/>
      <c r="X146" s="295"/>
      <c r="Y146" s="107"/>
      <c r="Z146" s="187"/>
      <c r="AA146" s="187"/>
      <c r="AB146" s="187"/>
      <c r="AC146" s="187"/>
      <c r="AD146" s="187"/>
      <c r="AE146" s="187"/>
      <c r="AF146" s="187"/>
      <c r="AG146" s="187"/>
      <c r="AH146" s="187"/>
      <c r="AI146" s="187"/>
      <c r="AJ146" s="187"/>
      <c r="AK146" s="187"/>
    </row>
    <row r="147" spans="1:37" s="186" customFormat="1" ht="16.5" hidden="1" customHeight="1" x14ac:dyDescent="0.2">
      <c r="A147" s="185"/>
      <c r="B147" s="105"/>
      <c r="C147" s="188" t="s">
        <v>138</v>
      </c>
      <c r="D147" s="188"/>
      <c r="E147" s="188"/>
      <c r="F147" s="188"/>
      <c r="G147" s="188"/>
      <c r="H147" s="188"/>
      <c r="I147" s="188"/>
      <c r="J147" s="188"/>
      <c r="K147" s="188"/>
      <c r="L147" s="188"/>
      <c r="M147" s="100" t="s">
        <v>63</v>
      </c>
      <c r="N147" s="291"/>
      <c r="O147" s="291"/>
      <c r="P147" s="291"/>
      <c r="Q147" s="291"/>
      <c r="R147" s="291"/>
      <c r="S147" s="291"/>
      <c r="T147" s="291"/>
      <c r="V147" s="147"/>
      <c r="W147" s="115"/>
      <c r="X147" s="115"/>
      <c r="Y147" s="107"/>
      <c r="Z147" s="187"/>
      <c r="AA147" s="187"/>
      <c r="AB147" s="187"/>
      <c r="AC147" s="187"/>
      <c r="AD147" s="187"/>
      <c r="AE147" s="187"/>
      <c r="AF147" s="187"/>
      <c r="AG147" s="187"/>
      <c r="AH147" s="187"/>
      <c r="AI147" s="187"/>
      <c r="AJ147" s="187"/>
      <c r="AK147" s="187"/>
    </row>
    <row r="148" spans="1:37" s="186" customFormat="1" ht="16.5" hidden="1" customHeight="1" x14ac:dyDescent="0.2">
      <c r="A148" s="185"/>
      <c r="B148" s="105"/>
      <c r="C148" s="188" t="s">
        <v>139</v>
      </c>
      <c r="D148" s="188"/>
      <c r="E148" s="188"/>
      <c r="F148" s="188"/>
      <c r="G148" s="188"/>
      <c r="H148" s="188"/>
      <c r="I148" s="188"/>
      <c r="J148" s="188"/>
      <c r="K148" s="188"/>
      <c r="L148" s="188"/>
      <c r="M148" s="100" t="s">
        <v>63</v>
      </c>
      <c r="N148" s="291"/>
      <c r="O148" s="291"/>
      <c r="P148" s="291"/>
      <c r="Q148" s="291"/>
      <c r="R148" s="291"/>
      <c r="S148" s="291"/>
      <c r="T148" s="291"/>
      <c r="V148" s="147"/>
      <c r="W148" s="115"/>
      <c r="X148" s="115"/>
      <c r="Y148" s="107"/>
      <c r="Z148" s="187"/>
      <c r="AA148" s="187"/>
      <c r="AB148" s="187"/>
      <c r="AC148" s="187"/>
      <c r="AD148" s="187"/>
      <c r="AE148" s="187"/>
      <c r="AF148" s="187"/>
      <c r="AG148" s="187"/>
      <c r="AH148" s="187"/>
      <c r="AI148" s="187"/>
      <c r="AJ148" s="187"/>
      <c r="AK148" s="187"/>
    </row>
    <row r="149" spans="1:37" s="186" customFormat="1" ht="15.75" customHeight="1" x14ac:dyDescent="0.2">
      <c r="A149" s="185"/>
      <c r="B149" s="105"/>
      <c r="C149" s="324" t="s">
        <v>140</v>
      </c>
      <c r="D149" s="324"/>
      <c r="E149" s="324"/>
      <c r="F149" s="324"/>
      <c r="G149" s="324"/>
      <c r="H149" s="324"/>
      <c r="I149" s="324"/>
      <c r="J149" s="324"/>
      <c r="K149" s="324"/>
      <c r="L149" s="324"/>
      <c r="M149" s="100" t="s">
        <v>63</v>
      </c>
      <c r="N149" s="291">
        <v>260</v>
      </c>
      <c r="O149" s="291"/>
      <c r="P149" s="291"/>
      <c r="Q149" s="291"/>
      <c r="R149" s="291"/>
      <c r="S149" s="291"/>
      <c r="T149" s="291"/>
      <c r="V149" s="147"/>
      <c r="W149" s="295"/>
      <c r="X149" s="295"/>
      <c r="Y149" s="107"/>
      <c r="Z149" s="187"/>
      <c r="AA149" s="187"/>
      <c r="AB149" s="187"/>
      <c r="AC149" s="187"/>
      <c r="AD149" s="187"/>
      <c r="AE149" s="187"/>
      <c r="AF149" s="187"/>
      <c r="AG149" s="187"/>
      <c r="AH149" s="187"/>
      <c r="AI149" s="187"/>
      <c r="AJ149" s="187"/>
      <c r="AK149" s="187"/>
    </row>
    <row r="150" spans="1:37" s="149" customFormat="1" ht="15" customHeight="1" x14ac:dyDescent="0.2">
      <c r="A150" s="144"/>
      <c r="B150" s="145"/>
      <c r="C150" s="152"/>
      <c r="D150" s="152"/>
      <c r="E150" s="152"/>
      <c r="F150" s="152"/>
      <c r="G150" s="152"/>
      <c r="H150" s="152"/>
      <c r="I150" s="152"/>
      <c r="J150" s="152"/>
      <c r="K150" s="152"/>
      <c r="L150" s="152"/>
      <c r="M150" s="100"/>
      <c r="N150" s="109"/>
      <c r="O150" s="109"/>
      <c r="P150" s="110"/>
      <c r="Q150" s="110"/>
      <c r="R150" s="110"/>
      <c r="S150" s="110"/>
      <c r="T150" s="110"/>
      <c r="V150" s="147"/>
      <c r="W150" s="147"/>
      <c r="X150" s="147"/>
      <c r="Y150" s="148"/>
      <c r="Z150" s="148"/>
      <c r="AA150" s="148"/>
      <c r="AB150" s="148"/>
      <c r="AC150" s="148"/>
      <c r="AD150" s="148"/>
      <c r="AE150" s="148"/>
      <c r="AF150" s="148"/>
      <c r="AG150" s="148"/>
      <c r="AH150" s="148"/>
      <c r="AI150" s="148"/>
      <c r="AJ150" s="148"/>
      <c r="AK150" s="148"/>
    </row>
    <row r="151" spans="1:37" s="193" customFormat="1" ht="30" customHeight="1" x14ac:dyDescent="0.25">
      <c r="A151" s="65" t="s">
        <v>92</v>
      </c>
      <c r="B151" s="66"/>
      <c r="C151" s="67" t="s">
        <v>141</v>
      </c>
      <c r="D151" s="68"/>
      <c r="E151" s="68"/>
      <c r="F151" s="68"/>
      <c r="G151" s="68"/>
      <c r="H151" s="68"/>
      <c r="I151" s="68"/>
      <c r="J151" s="68"/>
      <c r="K151" s="68"/>
      <c r="L151" s="68"/>
      <c r="M151" s="69"/>
      <c r="N151" s="68"/>
      <c r="O151" s="68"/>
      <c r="P151" s="189"/>
      <c r="Q151" s="189"/>
      <c r="R151" s="286"/>
      <c r="S151" s="286"/>
      <c r="T151" s="286"/>
      <c r="U151" s="71"/>
      <c r="V151" s="190"/>
      <c r="W151" s="191"/>
      <c r="X151" s="191"/>
      <c r="Y151" s="190"/>
      <c r="Z151" s="190"/>
      <c r="AA151" s="190"/>
      <c r="AB151" s="190"/>
      <c r="AC151" s="190"/>
      <c r="AD151" s="192"/>
      <c r="AE151" s="192"/>
      <c r="AF151" s="192"/>
      <c r="AG151" s="192"/>
      <c r="AH151" s="192"/>
      <c r="AI151" s="192"/>
      <c r="AJ151" s="192"/>
      <c r="AK151" s="192"/>
    </row>
    <row r="152" spans="1:37" s="193" customFormat="1" ht="15" customHeight="1" x14ac:dyDescent="0.25">
      <c r="A152" s="160"/>
      <c r="B152" s="194"/>
      <c r="C152" s="162"/>
      <c r="D152" s="191"/>
      <c r="E152" s="191"/>
      <c r="F152" s="191"/>
      <c r="G152" s="191"/>
      <c r="H152" s="191"/>
      <c r="I152" s="191"/>
      <c r="J152" s="191"/>
      <c r="K152" s="191"/>
      <c r="L152" s="191"/>
      <c r="M152" s="90"/>
      <c r="N152" s="191"/>
      <c r="O152" s="191"/>
      <c r="P152" s="195"/>
      <c r="Q152" s="195"/>
      <c r="R152" s="164"/>
      <c r="S152" s="164"/>
      <c r="T152" s="164"/>
      <c r="U152" s="71"/>
      <c r="V152" s="190"/>
      <c r="W152" s="191"/>
      <c r="X152" s="191"/>
      <c r="Y152" s="190"/>
      <c r="Z152" s="190"/>
      <c r="AA152" s="190"/>
      <c r="AB152" s="190"/>
      <c r="AC152" s="190"/>
      <c r="AD152" s="192"/>
      <c r="AE152" s="192"/>
      <c r="AF152" s="192"/>
      <c r="AG152" s="192"/>
      <c r="AH152" s="192"/>
      <c r="AI152" s="192"/>
      <c r="AJ152" s="192"/>
      <c r="AK152" s="192"/>
    </row>
    <row r="153" spans="1:37" s="92" customFormat="1" ht="249.95" customHeight="1" x14ac:dyDescent="0.2">
      <c r="A153" s="86" t="str">
        <f>$A$151</f>
        <v>6.</v>
      </c>
      <c r="B153" s="87">
        <v>1</v>
      </c>
      <c r="C153" s="288" t="s">
        <v>142</v>
      </c>
      <c r="D153" s="288"/>
      <c r="E153" s="288"/>
      <c r="F153" s="288"/>
      <c r="G153" s="288"/>
      <c r="H153" s="288"/>
      <c r="I153" s="288"/>
      <c r="J153" s="288"/>
      <c r="K153" s="288"/>
      <c r="L153" s="288"/>
      <c r="M153" s="88"/>
      <c r="N153" s="290"/>
      <c r="O153" s="290"/>
      <c r="P153" s="328"/>
      <c r="Q153" s="328"/>
      <c r="R153" s="329"/>
      <c r="S153" s="329"/>
      <c r="T153" s="329"/>
      <c r="U153" s="89"/>
      <c r="V153" s="90"/>
      <c r="W153" s="295"/>
      <c r="X153" s="295"/>
      <c r="Y153" s="90"/>
      <c r="Z153" s="90"/>
      <c r="AA153" s="90"/>
      <c r="AB153" s="90"/>
      <c r="AC153" s="90"/>
      <c r="AD153" s="91"/>
      <c r="AE153" s="91"/>
      <c r="AF153" s="91"/>
      <c r="AG153" s="91"/>
      <c r="AH153" s="91"/>
      <c r="AI153" s="91"/>
      <c r="AJ153" s="91"/>
      <c r="AK153" s="91"/>
    </row>
    <row r="154" spans="1:37" s="92" customFormat="1" ht="15" customHeight="1" x14ac:dyDescent="0.2">
      <c r="A154" s="86"/>
      <c r="B154" s="87"/>
      <c r="C154" s="108"/>
      <c r="D154" s="108"/>
      <c r="E154" s="108"/>
      <c r="F154" s="108"/>
      <c r="G154" s="108"/>
      <c r="H154" s="108"/>
      <c r="I154" s="108"/>
      <c r="J154" s="108"/>
      <c r="K154" s="108"/>
      <c r="L154" s="108"/>
      <c r="M154" s="88"/>
      <c r="N154" s="109"/>
      <c r="O154" s="109"/>
      <c r="P154" s="196"/>
      <c r="Q154" s="196"/>
      <c r="R154" s="197"/>
      <c r="S154" s="197"/>
      <c r="T154" s="197"/>
      <c r="U154" s="89"/>
      <c r="V154" s="90"/>
      <c r="W154" s="115"/>
      <c r="X154" s="115"/>
      <c r="Y154" s="90"/>
      <c r="Z154" s="90"/>
      <c r="AA154" s="90"/>
      <c r="AB154" s="90"/>
      <c r="AC154" s="90"/>
      <c r="AD154" s="91"/>
      <c r="AE154" s="91"/>
      <c r="AF154" s="91"/>
      <c r="AG154" s="91"/>
      <c r="AH154" s="91"/>
      <c r="AI154" s="91"/>
      <c r="AJ154" s="91"/>
      <c r="AK154" s="91"/>
    </row>
    <row r="155" spans="1:37" s="92" customFormat="1" ht="15" customHeight="1" x14ac:dyDescent="0.2">
      <c r="A155" s="86"/>
      <c r="B155" s="87"/>
      <c r="C155" s="330" t="s">
        <v>143</v>
      </c>
      <c r="D155" s="330"/>
      <c r="E155" s="330"/>
      <c r="F155" s="330"/>
      <c r="G155" s="330"/>
      <c r="H155" s="330"/>
      <c r="I155" s="330"/>
      <c r="J155" s="330"/>
      <c r="K155" s="330"/>
      <c r="L155" s="330"/>
      <c r="M155" s="172" t="s">
        <v>52</v>
      </c>
      <c r="N155" s="290">
        <v>1</v>
      </c>
      <c r="O155" s="290"/>
      <c r="P155" s="291"/>
      <c r="Q155" s="291"/>
      <c r="R155" s="291"/>
      <c r="S155" s="291"/>
      <c r="T155" s="291"/>
      <c r="U155" s="89"/>
      <c r="V155" s="90"/>
      <c r="W155" s="301"/>
      <c r="X155" s="301"/>
      <c r="Y155" s="102"/>
      <c r="Z155" s="90"/>
      <c r="AA155" s="90"/>
      <c r="AB155" s="90"/>
      <c r="AC155" s="301"/>
      <c r="AD155" s="301"/>
      <c r="AE155" s="91"/>
      <c r="AF155" s="91"/>
      <c r="AG155" s="91"/>
      <c r="AH155" s="91"/>
      <c r="AI155" s="91"/>
      <c r="AJ155" s="91"/>
      <c r="AK155" s="91"/>
    </row>
    <row r="156" spans="1:37" s="92" customFormat="1" ht="15" customHeight="1" x14ac:dyDescent="0.2">
      <c r="A156" s="86"/>
      <c r="B156" s="87"/>
      <c r="C156" s="330" t="s">
        <v>144</v>
      </c>
      <c r="D156" s="330"/>
      <c r="E156" s="330"/>
      <c r="F156" s="330"/>
      <c r="G156" s="330"/>
      <c r="H156" s="330"/>
      <c r="I156" s="330"/>
      <c r="J156" s="330"/>
      <c r="K156" s="330"/>
      <c r="L156" s="330"/>
      <c r="M156" s="172" t="s">
        <v>52</v>
      </c>
      <c r="N156" s="290">
        <v>4</v>
      </c>
      <c r="O156" s="290"/>
      <c r="P156" s="291"/>
      <c r="Q156" s="291"/>
      <c r="R156" s="291"/>
      <c r="S156" s="291"/>
      <c r="T156" s="291"/>
      <c r="U156" s="89"/>
      <c r="V156" s="90"/>
      <c r="W156" s="301"/>
      <c r="X156" s="301"/>
      <c r="Y156" s="102"/>
      <c r="Z156" s="90"/>
      <c r="AA156" s="90"/>
      <c r="AB156" s="90"/>
      <c r="AC156" s="301"/>
      <c r="AD156" s="301"/>
      <c r="AE156" s="91"/>
      <c r="AF156" s="91"/>
      <c r="AG156" s="91"/>
      <c r="AH156" s="91"/>
      <c r="AI156" s="91"/>
      <c r="AJ156" s="91"/>
      <c r="AK156" s="91"/>
    </row>
    <row r="157" spans="1:37" s="92" customFormat="1" ht="15" customHeight="1" x14ac:dyDescent="0.2">
      <c r="A157" s="86"/>
      <c r="B157" s="87"/>
      <c r="C157" s="330" t="s">
        <v>145</v>
      </c>
      <c r="D157" s="330"/>
      <c r="E157" s="330"/>
      <c r="F157" s="330"/>
      <c r="G157" s="330"/>
      <c r="H157" s="330"/>
      <c r="I157" s="330"/>
      <c r="J157" s="330"/>
      <c r="K157" s="330"/>
      <c r="L157" s="330"/>
      <c r="M157" s="172" t="s">
        <v>52</v>
      </c>
      <c r="N157" s="290">
        <v>1</v>
      </c>
      <c r="O157" s="290"/>
      <c r="P157" s="291"/>
      <c r="Q157" s="291"/>
      <c r="R157" s="291"/>
      <c r="S157" s="291"/>
      <c r="T157" s="291"/>
      <c r="U157" s="89"/>
      <c r="V157" s="90"/>
      <c r="W157" s="301"/>
      <c r="X157" s="301"/>
      <c r="Y157" s="90"/>
      <c r="Z157" s="90"/>
      <c r="AA157" s="90"/>
      <c r="AB157" s="90"/>
      <c r="AC157" s="301"/>
      <c r="AD157" s="301"/>
      <c r="AE157" s="91"/>
      <c r="AF157" s="91"/>
      <c r="AG157" s="91"/>
      <c r="AH157" s="91"/>
      <c r="AI157" s="91"/>
      <c r="AJ157" s="91"/>
      <c r="AK157" s="91"/>
    </row>
    <row r="158" spans="1:37" s="92" customFormat="1" ht="15" customHeight="1" x14ac:dyDescent="0.2">
      <c r="A158" s="86"/>
      <c r="B158" s="87"/>
      <c r="C158" s="330" t="s">
        <v>146</v>
      </c>
      <c r="D158" s="330"/>
      <c r="E158" s="330"/>
      <c r="F158" s="330"/>
      <c r="G158" s="330"/>
      <c r="H158" s="330"/>
      <c r="I158" s="330"/>
      <c r="J158" s="330"/>
      <c r="K158" s="330"/>
      <c r="L158" s="330"/>
      <c r="M158" s="172" t="s">
        <v>52</v>
      </c>
      <c r="N158" s="290">
        <v>1</v>
      </c>
      <c r="O158" s="290"/>
      <c r="P158" s="291"/>
      <c r="Q158" s="291"/>
      <c r="R158" s="291"/>
      <c r="S158" s="291"/>
      <c r="T158" s="291"/>
      <c r="U158" s="89"/>
      <c r="V158" s="90"/>
      <c r="W158" s="301"/>
      <c r="X158" s="301"/>
      <c r="Y158" s="90"/>
      <c r="Z158" s="90"/>
      <c r="AA158" s="90"/>
      <c r="AB158" s="90"/>
      <c r="AC158" s="301"/>
      <c r="AD158" s="301"/>
      <c r="AE158" s="91"/>
      <c r="AF158" s="91"/>
      <c r="AG158" s="91"/>
      <c r="AH158" s="91"/>
      <c r="AI158" s="91"/>
      <c r="AJ158" s="91"/>
      <c r="AK158" s="91"/>
    </row>
    <row r="159" spans="1:37" s="92" customFormat="1" ht="15" customHeight="1" x14ac:dyDescent="0.2">
      <c r="A159" s="86"/>
      <c r="B159" s="87"/>
      <c r="C159" s="330" t="s">
        <v>147</v>
      </c>
      <c r="D159" s="330"/>
      <c r="E159" s="330"/>
      <c r="F159" s="330"/>
      <c r="G159" s="330"/>
      <c r="H159" s="330"/>
      <c r="I159" s="330"/>
      <c r="J159" s="330"/>
      <c r="K159" s="330"/>
      <c r="L159" s="330"/>
      <c r="M159" s="172" t="s">
        <v>52</v>
      </c>
      <c r="N159" s="290">
        <v>1</v>
      </c>
      <c r="O159" s="290"/>
      <c r="P159" s="291"/>
      <c r="Q159" s="291"/>
      <c r="R159" s="291"/>
      <c r="S159" s="291"/>
      <c r="T159" s="291"/>
      <c r="U159" s="89"/>
      <c r="V159" s="90"/>
      <c r="W159" s="301"/>
      <c r="X159" s="301"/>
      <c r="Y159" s="90"/>
      <c r="Z159" s="90"/>
      <c r="AA159" s="90"/>
      <c r="AB159" s="90"/>
      <c r="AC159" s="301"/>
      <c r="AD159" s="301"/>
      <c r="AE159" s="91"/>
      <c r="AF159" s="91"/>
      <c r="AG159" s="91"/>
      <c r="AH159" s="91"/>
      <c r="AI159" s="91"/>
      <c r="AJ159" s="91"/>
      <c r="AK159" s="91"/>
    </row>
    <row r="160" spans="1:37" s="92" customFormat="1" ht="15" customHeight="1" x14ac:dyDescent="0.2">
      <c r="A160" s="86"/>
      <c r="B160" s="87"/>
      <c r="C160" s="330" t="s">
        <v>148</v>
      </c>
      <c r="D160" s="330"/>
      <c r="E160" s="330"/>
      <c r="F160" s="330"/>
      <c r="G160" s="330"/>
      <c r="H160" s="330"/>
      <c r="I160" s="330"/>
      <c r="J160" s="330"/>
      <c r="K160" s="330"/>
      <c r="L160" s="330"/>
      <c r="M160" s="172" t="s">
        <v>52</v>
      </c>
      <c r="N160" s="290">
        <v>1</v>
      </c>
      <c r="O160" s="290"/>
      <c r="P160" s="291"/>
      <c r="Q160" s="291"/>
      <c r="R160" s="291"/>
      <c r="S160" s="291"/>
      <c r="T160" s="291"/>
      <c r="U160" s="89"/>
      <c r="V160" s="90"/>
      <c r="W160" s="301"/>
      <c r="X160" s="301"/>
      <c r="Y160" s="90"/>
      <c r="Z160" s="90"/>
      <c r="AA160" s="90"/>
      <c r="AB160" s="90"/>
      <c r="AC160" s="301"/>
      <c r="AD160" s="301"/>
      <c r="AE160" s="91"/>
      <c r="AF160" s="91"/>
      <c r="AG160" s="91"/>
      <c r="AH160" s="91"/>
      <c r="AI160" s="91"/>
      <c r="AJ160" s="91"/>
      <c r="AK160" s="91"/>
    </row>
    <row r="161" spans="1:37" s="92" customFormat="1" ht="15" customHeight="1" x14ac:dyDescent="0.2">
      <c r="A161" s="86"/>
      <c r="B161" s="87"/>
      <c r="C161" s="330" t="s">
        <v>149</v>
      </c>
      <c r="D161" s="330"/>
      <c r="E161" s="330"/>
      <c r="F161" s="330"/>
      <c r="G161" s="330"/>
      <c r="H161" s="330"/>
      <c r="I161" s="330"/>
      <c r="J161" s="330"/>
      <c r="K161" s="330"/>
      <c r="L161" s="330"/>
      <c r="M161" s="172" t="s">
        <v>52</v>
      </c>
      <c r="N161" s="290">
        <v>3</v>
      </c>
      <c r="O161" s="290"/>
      <c r="P161" s="291"/>
      <c r="Q161" s="291"/>
      <c r="R161" s="291"/>
      <c r="S161" s="291"/>
      <c r="T161" s="291"/>
      <c r="U161" s="89"/>
      <c r="V161" s="90"/>
      <c r="W161" s="301"/>
      <c r="X161" s="301"/>
      <c r="Y161" s="90"/>
      <c r="Z161" s="90"/>
      <c r="AA161" s="90"/>
      <c r="AB161" s="90"/>
      <c r="AC161" s="301"/>
      <c r="AD161" s="301"/>
      <c r="AE161" s="91"/>
      <c r="AF161" s="91"/>
      <c r="AG161" s="91"/>
      <c r="AH161" s="91"/>
      <c r="AI161" s="91"/>
      <c r="AJ161" s="91"/>
      <c r="AK161" s="91"/>
    </row>
    <row r="162" spans="1:37" s="92" customFormat="1" ht="15" customHeight="1" x14ac:dyDescent="0.2">
      <c r="A162" s="86"/>
      <c r="B162" s="87"/>
      <c r="C162" s="330" t="s">
        <v>150</v>
      </c>
      <c r="D162" s="330"/>
      <c r="E162" s="330"/>
      <c r="F162" s="330"/>
      <c r="G162" s="330"/>
      <c r="H162" s="330"/>
      <c r="I162" s="330"/>
      <c r="J162" s="330"/>
      <c r="K162" s="330"/>
      <c r="L162" s="330"/>
      <c r="M162" s="172" t="s">
        <v>52</v>
      </c>
      <c r="N162" s="290">
        <v>3</v>
      </c>
      <c r="O162" s="290"/>
      <c r="P162" s="291"/>
      <c r="Q162" s="291"/>
      <c r="R162" s="291"/>
      <c r="S162" s="291"/>
      <c r="T162" s="291"/>
      <c r="U162" s="89"/>
      <c r="V162" s="90"/>
      <c r="W162" s="301"/>
      <c r="X162" s="301"/>
      <c r="Y162" s="90"/>
      <c r="Z162" s="90"/>
      <c r="AA162" s="90"/>
      <c r="AB162" s="90"/>
      <c r="AC162" s="301"/>
      <c r="AD162" s="301"/>
      <c r="AE162" s="91"/>
      <c r="AF162" s="91"/>
      <c r="AG162" s="91"/>
      <c r="AH162" s="91"/>
      <c r="AI162" s="91"/>
      <c r="AJ162" s="91"/>
      <c r="AK162" s="91"/>
    </row>
    <row r="163" spans="1:37" s="92" customFormat="1" ht="15" customHeight="1" x14ac:dyDescent="0.2">
      <c r="A163" s="86"/>
      <c r="B163" s="87"/>
      <c r="C163" s="330" t="s">
        <v>151</v>
      </c>
      <c r="D163" s="330"/>
      <c r="E163" s="330"/>
      <c r="F163" s="330"/>
      <c r="G163" s="330"/>
      <c r="H163" s="330"/>
      <c r="I163" s="330"/>
      <c r="J163" s="330"/>
      <c r="K163" s="330"/>
      <c r="L163" s="330"/>
      <c r="M163" s="172" t="s">
        <v>52</v>
      </c>
      <c r="N163" s="290">
        <v>1</v>
      </c>
      <c r="O163" s="290"/>
      <c r="P163" s="291"/>
      <c r="Q163" s="291"/>
      <c r="R163" s="291"/>
      <c r="S163" s="291"/>
      <c r="T163" s="291"/>
      <c r="U163" s="89"/>
      <c r="V163" s="90"/>
      <c r="W163" s="301"/>
      <c r="X163" s="301"/>
      <c r="Y163" s="90"/>
      <c r="Z163" s="90"/>
      <c r="AA163" s="90"/>
      <c r="AB163" s="90"/>
      <c r="AC163" s="301"/>
      <c r="AD163" s="301"/>
      <c r="AE163" s="91"/>
      <c r="AF163" s="91"/>
      <c r="AG163" s="91"/>
      <c r="AH163" s="91"/>
      <c r="AI163" s="91"/>
      <c r="AJ163" s="91"/>
      <c r="AK163" s="91"/>
    </row>
    <row r="164" spans="1:37" s="92" customFormat="1" ht="15" customHeight="1" x14ac:dyDescent="0.2">
      <c r="A164" s="86"/>
      <c r="B164" s="87"/>
      <c r="C164" s="330" t="s">
        <v>152</v>
      </c>
      <c r="D164" s="330"/>
      <c r="E164" s="330"/>
      <c r="F164" s="330"/>
      <c r="G164" s="330"/>
      <c r="H164" s="330"/>
      <c r="I164" s="330"/>
      <c r="J164" s="330"/>
      <c r="K164" s="330"/>
      <c r="L164" s="330"/>
      <c r="M164" s="172" t="s">
        <v>52</v>
      </c>
      <c r="N164" s="290">
        <v>3</v>
      </c>
      <c r="O164" s="290"/>
      <c r="P164" s="291"/>
      <c r="Q164" s="291"/>
      <c r="R164" s="291"/>
      <c r="S164" s="291"/>
      <c r="T164" s="291"/>
      <c r="U164" s="89"/>
      <c r="V164" s="90"/>
      <c r="W164" s="301"/>
      <c r="X164" s="301"/>
      <c r="Y164" s="90"/>
      <c r="Z164" s="90"/>
      <c r="AA164" s="90"/>
      <c r="AB164" s="90"/>
      <c r="AC164" s="301"/>
      <c r="AD164" s="301"/>
      <c r="AE164" s="91"/>
      <c r="AF164" s="91"/>
      <c r="AG164" s="91"/>
      <c r="AH164" s="91"/>
      <c r="AI164" s="91"/>
      <c r="AJ164" s="91"/>
      <c r="AK164" s="91"/>
    </row>
    <row r="165" spans="1:37" s="92" customFormat="1" ht="15" customHeight="1" x14ac:dyDescent="0.2">
      <c r="A165" s="86"/>
      <c r="B165" s="87"/>
      <c r="C165" s="330" t="s">
        <v>153</v>
      </c>
      <c r="D165" s="330"/>
      <c r="E165" s="330"/>
      <c r="F165" s="330"/>
      <c r="G165" s="330"/>
      <c r="H165" s="330"/>
      <c r="I165" s="330"/>
      <c r="J165" s="330"/>
      <c r="K165" s="330"/>
      <c r="L165" s="330"/>
      <c r="M165" s="172" t="s">
        <v>52</v>
      </c>
      <c r="N165" s="290">
        <v>6</v>
      </c>
      <c r="O165" s="290"/>
      <c r="P165" s="291"/>
      <c r="Q165" s="291"/>
      <c r="R165" s="291"/>
      <c r="S165" s="291"/>
      <c r="T165" s="291"/>
      <c r="U165" s="89"/>
      <c r="V165" s="90"/>
      <c r="W165" s="301"/>
      <c r="X165" s="301"/>
      <c r="Y165" s="90"/>
      <c r="Z165" s="90"/>
      <c r="AA165" s="90"/>
      <c r="AB165" s="90"/>
      <c r="AC165" s="301"/>
      <c r="AD165" s="301"/>
      <c r="AE165" s="91"/>
      <c r="AF165" s="91"/>
      <c r="AG165" s="91"/>
      <c r="AH165" s="91"/>
      <c r="AI165" s="91"/>
      <c r="AJ165" s="91"/>
      <c r="AK165" s="91"/>
    </row>
    <row r="166" spans="1:37" s="92" customFormat="1" ht="15" customHeight="1" x14ac:dyDescent="0.2">
      <c r="A166" s="86"/>
      <c r="B166" s="87"/>
      <c r="C166" s="330" t="s">
        <v>154</v>
      </c>
      <c r="D166" s="330"/>
      <c r="E166" s="330"/>
      <c r="F166" s="330"/>
      <c r="G166" s="330"/>
      <c r="H166" s="330"/>
      <c r="I166" s="330"/>
      <c r="J166" s="330"/>
      <c r="K166" s="330"/>
      <c r="L166" s="330"/>
      <c r="M166" s="172" t="s">
        <v>52</v>
      </c>
      <c r="N166" s="290">
        <v>2</v>
      </c>
      <c r="O166" s="290"/>
      <c r="P166" s="291"/>
      <c r="Q166" s="291"/>
      <c r="R166" s="291"/>
      <c r="S166" s="291"/>
      <c r="T166" s="291"/>
      <c r="U166" s="89"/>
      <c r="V166" s="90"/>
      <c r="W166" s="301"/>
      <c r="X166" s="301"/>
      <c r="Y166" s="90"/>
      <c r="Z166" s="90"/>
      <c r="AA166" s="90"/>
      <c r="AB166" s="90"/>
      <c r="AC166" s="301"/>
      <c r="AD166" s="301"/>
      <c r="AE166" s="91"/>
      <c r="AF166" s="91"/>
      <c r="AG166" s="91"/>
      <c r="AH166" s="91"/>
      <c r="AI166" s="91"/>
      <c r="AJ166" s="91"/>
      <c r="AK166" s="91"/>
    </row>
    <row r="167" spans="1:37" s="92" customFormat="1" ht="15" customHeight="1" x14ac:dyDescent="0.2">
      <c r="A167" s="86"/>
      <c r="B167" s="87"/>
      <c r="C167" s="330" t="s">
        <v>155</v>
      </c>
      <c r="D167" s="330"/>
      <c r="E167" s="330"/>
      <c r="F167" s="330"/>
      <c r="G167" s="330"/>
      <c r="H167" s="330"/>
      <c r="I167" s="330"/>
      <c r="J167" s="330"/>
      <c r="K167" s="330"/>
      <c r="L167" s="330"/>
      <c r="M167" s="172" t="s">
        <v>52</v>
      </c>
      <c r="N167" s="290">
        <v>2</v>
      </c>
      <c r="O167" s="290"/>
      <c r="P167" s="291"/>
      <c r="Q167" s="291"/>
      <c r="R167" s="291"/>
      <c r="S167" s="291"/>
      <c r="T167" s="291"/>
      <c r="U167" s="89"/>
      <c r="V167" s="90"/>
      <c r="W167" s="301"/>
      <c r="X167" s="301"/>
      <c r="Y167" s="90"/>
      <c r="Z167" s="90"/>
      <c r="AA167" s="90"/>
      <c r="AB167" s="90"/>
      <c r="AC167" s="301"/>
      <c r="AD167" s="301"/>
      <c r="AE167" s="91"/>
      <c r="AF167" s="91"/>
      <c r="AG167" s="91"/>
      <c r="AH167" s="91"/>
      <c r="AI167" s="91"/>
      <c r="AJ167" s="91"/>
      <c r="AK167" s="91"/>
    </row>
    <row r="168" spans="1:37" s="92" customFormat="1" ht="15" customHeight="1" x14ac:dyDescent="0.2">
      <c r="A168" s="86"/>
      <c r="B168" s="87"/>
      <c r="C168" s="330" t="s">
        <v>156</v>
      </c>
      <c r="D168" s="330"/>
      <c r="E168" s="330"/>
      <c r="F168" s="330"/>
      <c r="G168" s="330"/>
      <c r="H168" s="330"/>
      <c r="I168" s="330"/>
      <c r="J168" s="330"/>
      <c r="K168" s="330"/>
      <c r="L168" s="330"/>
      <c r="M168" s="172" t="s">
        <v>52</v>
      </c>
      <c r="N168" s="290">
        <v>4</v>
      </c>
      <c r="O168" s="290"/>
      <c r="P168" s="291"/>
      <c r="Q168" s="291"/>
      <c r="R168" s="291"/>
      <c r="S168" s="291"/>
      <c r="T168" s="291"/>
      <c r="U168" s="89"/>
      <c r="V168" s="90"/>
      <c r="W168" s="301"/>
      <c r="X168" s="301"/>
      <c r="Y168" s="90"/>
      <c r="Z168" s="90"/>
      <c r="AA168" s="90"/>
      <c r="AB168" s="90"/>
      <c r="AC168" s="301"/>
      <c r="AD168" s="301"/>
      <c r="AE168" s="91"/>
      <c r="AF168" s="91"/>
      <c r="AG168" s="91"/>
      <c r="AH168" s="91"/>
      <c r="AI168" s="91"/>
      <c r="AJ168" s="91"/>
      <c r="AK168" s="91"/>
    </row>
    <row r="169" spans="1:37" s="92" customFormat="1" ht="15" customHeight="1" x14ac:dyDescent="0.2">
      <c r="A169" s="86"/>
      <c r="B169" s="87"/>
      <c r="C169" s="330" t="s">
        <v>157</v>
      </c>
      <c r="D169" s="330"/>
      <c r="E169" s="330"/>
      <c r="F169" s="330"/>
      <c r="G169" s="330"/>
      <c r="H169" s="330"/>
      <c r="I169" s="330"/>
      <c r="J169" s="330"/>
      <c r="K169" s="330"/>
      <c r="L169" s="330"/>
      <c r="M169" s="172" t="s">
        <v>52</v>
      </c>
      <c r="N169" s="290">
        <v>1</v>
      </c>
      <c r="O169" s="290"/>
      <c r="P169" s="291"/>
      <c r="Q169" s="291"/>
      <c r="R169" s="291"/>
      <c r="S169" s="291"/>
      <c r="T169" s="291"/>
      <c r="U169" s="89"/>
      <c r="V169" s="90"/>
      <c r="W169" s="301"/>
      <c r="X169" s="301"/>
      <c r="Y169" s="90"/>
      <c r="Z169" s="90"/>
      <c r="AA169" s="90"/>
      <c r="AB169" s="90"/>
      <c r="AC169" s="301"/>
      <c r="AD169" s="301"/>
      <c r="AE169" s="91"/>
      <c r="AF169" s="91"/>
      <c r="AG169" s="91"/>
      <c r="AH169" s="91"/>
      <c r="AI169" s="91"/>
      <c r="AJ169" s="91"/>
      <c r="AK169" s="91"/>
    </row>
    <row r="170" spans="1:37" s="92" customFormat="1" ht="15" customHeight="1" x14ac:dyDescent="0.2">
      <c r="A170" s="86"/>
      <c r="B170" s="87"/>
      <c r="C170" s="330" t="s">
        <v>158</v>
      </c>
      <c r="D170" s="330"/>
      <c r="E170" s="330"/>
      <c r="F170" s="330"/>
      <c r="G170" s="330"/>
      <c r="H170" s="330"/>
      <c r="I170" s="330"/>
      <c r="J170" s="330"/>
      <c r="K170" s="330"/>
      <c r="L170" s="330"/>
      <c r="M170" s="172" t="s">
        <v>52</v>
      </c>
      <c r="N170" s="290">
        <v>1</v>
      </c>
      <c r="O170" s="290"/>
      <c r="P170" s="291"/>
      <c r="Q170" s="291"/>
      <c r="R170" s="291"/>
      <c r="S170" s="291"/>
      <c r="T170" s="291"/>
      <c r="U170" s="89"/>
      <c r="V170" s="90"/>
      <c r="W170" s="301"/>
      <c r="X170" s="301"/>
      <c r="Y170" s="90"/>
      <c r="Z170" s="90"/>
      <c r="AA170" s="90"/>
      <c r="AB170" s="90"/>
      <c r="AC170" s="301"/>
      <c r="AD170" s="301"/>
      <c r="AE170" s="91"/>
      <c r="AF170" s="91"/>
      <c r="AG170" s="91"/>
      <c r="AH170" s="91"/>
      <c r="AI170" s="91"/>
      <c r="AJ170" s="91"/>
      <c r="AK170" s="91"/>
    </row>
    <row r="171" spans="1:37" s="92" customFormat="1" ht="15" customHeight="1" x14ac:dyDescent="0.2">
      <c r="A171" s="86"/>
      <c r="B171" s="87"/>
      <c r="C171" s="330" t="s">
        <v>159</v>
      </c>
      <c r="D171" s="330"/>
      <c r="E171" s="330"/>
      <c r="F171" s="330"/>
      <c r="G171" s="330"/>
      <c r="H171" s="330"/>
      <c r="I171" s="330"/>
      <c r="J171" s="330"/>
      <c r="K171" s="330"/>
      <c r="L171" s="330"/>
      <c r="M171" s="172" t="s">
        <v>52</v>
      </c>
      <c r="N171" s="290">
        <v>2</v>
      </c>
      <c r="O171" s="290"/>
      <c r="P171" s="291"/>
      <c r="Q171" s="291"/>
      <c r="R171" s="291"/>
      <c r="S171" s="291"/>
      <c r="T171" s="291"/>
      <c r="U171" s="89"/>
      <c r="V171" s="90"/>
      <c r="W171" s="301"/>
      <c r="X171" s="301"/>
      <c r="Y171" s="90"/>
      <c r="Z171" s="90"/>
      <c r="AA171" s="90"/>
      <c r="AB171" s="90"/>
      <c r="AC171" s="301"/>
      <c r="AD171" s="301"/>
      <c r="AE171" s="91"/>
      <c r="AF171" s="91"/>
      <c r="AG171" s="91"/>
      <c r="AH171" s="91"/>
      <c r="AI171" s="91"/>
      <c r="AJ171" s="91"/>
      <c r="AK171" s="91"/>
    </row>
    <row r="172" spans="1:37" s="92" customFormat="1" ht="15" customHeight="1" x14ac:dyDescent="0.2">
      <c r="A172" s="86"/>
      <c r="B172" s="87"/>
      <c r="C172" s="330" t="s">
        <v>160</v>
      </c>
      <c r="D172" s="330"/>
      <c r="E172" s="330"/>
      <c r="F172" s="330"/>
      <c r="G172" s="330"/>
      <c r="H172" s="330"/>
      <c r="I172" s="330"/>
      <c r="J172" s="330"/>
      <c r="K172" s="330"/>
      <c r="L172" s="330"/>
      <c r="M172" s="172" t="s">
        <v>52</v>
      </c>
      <c r="N172" s="290">
        <v>2</v>
      </c>
      <c r="O172" s="290"/>
      <c r="P172" s="291"/>
      <c r="Q172" s="291"/>
      <c r="R172" s="291"/>
      <c r="S172" s="291"/>
      <c r="T172" s="291"/>
      <c r="U172" s="89"/>
      <c r="V172" s="90"/>
      <c r="W172" s="301"/>
      <c r="X172" s="301"/>
      <c r="Y172" s="90"/>
      <c r="Z172" s="90"/>
      <c r="AA172" s="90"/>
      <c r="AB172" s="90"/>
      <c r="AC172" s="301"/>
      <c r="AD172" s="301"/>
      <c r="AE172" s="91"/>
      <c r="AF172" s="91"/>
      <c r="AG172" s="91"/>
      <c r="AH172" s="91"/>
      <c r="AI172" s="91"/>
      <c r="AJ172" s="91"/>
      <c r="AK172" s="91"/>
    </row>
    <row r="173" spans="1:37" s="92" customFormat="1" ht="15" customHeight="1" x14ac:dyDescent="0.2">
      <c r="A173" s="86"/>
      <c r="B173" s="87"/>
      <c r="C173" s="330" t="s">
        <v>161</v>
      </c>
      <c r="D173" s="330"/>
      <c r="E173" s="330"/>
      <c r="F173" s="330"/>
      <c r="G173" s="330"/>
      <c r="H173" s="330"/>
      <c r="I173" s="330"/>
      <c r="J173" s="330"/>
      <c r="K173" s="330"/>
      <c r="L173" s="330"/>
      <c r="M173" s="172" t="s">
        <v>52</v>
      </c>
      <c r="N173" s="290">
        <v>1</v>
      </c>
      <c r="O173" s="290"/>
      <c r="P173" s="291"/>
      <c r="Q173" s="291"/>
      <c r="R173" s="291"/>
      <c r="S173" s="291"/>
      <c r="T173" s="291"/>
      <c r="U173" s="89"/>
      <c r="V173" s="90"/>
      <c r="W173" s="301"/>
      <c r="X173" s="301"/>
      <c r="Y173" s="90"/>
      <c r="Z173" s="90"/>
      <c r="AA173" s="90"/>
      <c r="AB173" s="90"/>
      <c r="AC173" s="301"/>
      <c r="AD173" s="301"/>
      <c r="AE173" s="91"/>
      <c r="AF173" s="91"/>
      <c r="AG173" s="91"/>
      <c r="AH173" s="91"/>
      <c r="AI173" s="91"/>
      <c r="AJ173" s="91"/>
      <c r="AK173" s="91"/>
    </row>
    <row r="174" spans="1:37" s="92" customFormat="1" ht="15" customHeight="1" x14ac:dyDescent="0.2">
      <c r="A174" s="86"/>
      <c r="B174" s="87"/>
      <c r="C174" s="330" t="s">
        <v>162</v>
      </c>
      <c r="D174" s="330"/>
      <c r="E174" s="330"/>
      <c r="F174" s="330"/>
      <c r="G174" s="330"/>
      <c r="H174" s="330"/>
      <c r="I174" s="330"/>
      <c r="J174" s="330"/>
      <c r="K174" s="330"/>
      <c r="L174" s="330"/>
      <c r="M174" s="172" t="s">
        <v>52</v>
      </c>
      <c r="N174" s="290">
        <v>4</v>
      </c>
      <c r="O174" s="290"/>
      <c r="P174" s="291"/>
      <c r="Q174" s="291"/>
      <c r="R174" s="291"/>
      <c r="S174" s="291"/>
      <c r="T174" s="291"/>
      <c r="U174" s="89"/>
      <c r="V174" s="90"/>
      <c r="W174" s="301"/>
      <c r="X174" s="301"/>
      <c r="Y174" s="90"/>
      <c r="Z174" s="90"/>
      <c r="AA174" s="90"/>
      <c r="AB174" s="90"/>
      <c r="AC174" s="301"/>
      <c r="AD174" s="301"/>
      <c r="AE174" s="91"/>
      <c r="AF174" s="91"/>
      <c r="AG174" s="91"/>
      <c r="AH174" s="91"/>
      <c r="AI174" s="91"/>
      <c r="AJ174" s="91"/>
      <c r="AK174" s="91"/>
    </row>
    <row r="175" spans="1:37" s="92" customFormat="1" ht="15" customHeight="1" x14ac:dyDescent="0.2">
      <c r="A175" s="86"/>
      <c r="B175" s="87"/>
      <c r="C175" s="330" t="s">
        <v>163</v>
      </c>
      <c r="D175" s="330"/>
      <c r="E175" s="330"/>
      <c r="F175" s="330"/>
      <c r="G175" s="330"/>
      <c r="H175" s="330"/>
      <c r="I175" s="330"/>
      <c r="J175" s="330"/>
      <c r="K175" s="330"/>
      <c r="L175" s="330"/>
      <c r="M175" s="172" t="s">
        <v>52</v>
      </c>
      <c r="N175" s="290">
        <v>1</v>
      </c>
      <c r="O175" s="290"/>
      <c r="P175" s="291"/>
      <c r="Q175" s="291"/>
      <c r="R175" s="291"/>
      <c r="S175" s="291"/>
      <c r="T175" s="291"/>
      <c r="U175" s="89"/>
      <c r="V175" s="90"/>
      <c r="W175" s="301"/>
      <c r="X175" s="301"/>
      <c r="Y175" s="90"/>
      <c r="Z175" s="90"/>
      <c r="AA175" s="90"/>
      <c r="AB175" s="90"/>
      <c r="AC175" s="301"/>
      <c r="AD175" s="301"/>
      <c r="AE175" s="91"/>
      <c r="AF175" s="91"/>
      <c r="AG175" s="91"/>
      <c r="AH175" s="91"/>
      <c r="AI175" s="91"/>
      <c r="AJ175" s="91"/>
      <c r="AK175" s="91"/>
    </row>
    <row r="176" spans="1:37" s="92" customFormat="1" ht="15" customHeight="1" x14ac:dyDescent="0.2">
      <c r="A176" s="86"/>
      <c r="B176" s="87"/>
      <c r="C176" s="330" t="s">
        <v>164</v>
      </c>
      <c r="D176" s="330"/>
      <c r="E176" s="330"/>
      <c r="F176" s="330"/>
      <c r="G176" s="330"/>
      <c r="H176" s="330"/>
      <c r="I176" s="330"/>
      <c r="J176" s="330"/>
      <c r="K176" s="330"/>
      <c r="L176" s="330"/>
      <c r="M176" s="172" t="s">
        <v>52</v>
      </c>
      <c r="N176" s="290">
        <v>2</v>
      </c>
      <c r="O176" s="290"/>
      <c r="P176" s="291"/>
      <c r="Q176" s="291"/>
      <c r="R176" s="291"/>
      <c r="S176" s="291"/>
      <c r="T176" s="291"/>
      <c r="U176" s="89"/>
      <c r="V176" s="90"/>
      <c r="W176" s="301"/>
      <c r="X176" s="301"/>
      <c r="Y176" s="90"/>
      <c r="Z176" s="90"/>
      <c r="AA176" s="90"/>
      <c r="AB176" s="90"/>
      <c r="AC176" s="301"/>
      <c r="AD176" s="301"/>
      <c r="AE176" s="91"/>
      <c r="AF176" s="91"/>
      <c r="AG176" s="91"/>
      <c r="AH176" s="91"/>
      <c r="AI176" s="91"/>
      <c r="AJ176" s="91"/>
      <c r="AK176" s="91"/>
    </row>
    <row r="177" spans="1:37" s="92" customFormat="1" ht="15" customHeight="1" x14ac:dyDescent="0.2">
      <c r="A177" s="86"/>
      <c r="B177" s="87"/>
      <c r="C177" s="330" t="s">
        <v>165</v>
      </c>
      <c r="D177" s="330"/>
      <c r="E177" s="330"/>
      <c r="F177" s="330"/>
      <c r="G177" s="330"/>
      <c r="H177" s="330"/>
      <c r="I177" s="330"/>
      <c r="J177" s="330"/>
      <c r="K177" s="330"/>
      <c r="L177" s="330"/>
      <c r="M177" s="172" t="s">
        <v>52</v>
      </c>
      <c r="N177" s="290">
        <v>1</v>
      </c>
      <c r="O177" s="290"/>
      <c r="P177" s="291"/>
      <c r="Q177" s="291"/>
      <c r="R177" s="291"/>
      <c r="S177" s="291"/>
      <c r="T177" s="291"/>
      <c r="U177" s="89"/>
      <c r="V177" s="90"/>
      <c r="X177" s="143"/>
      <c r="Z177" s="90"/>
      <c r="AA177" s="90"/>
      <c r="AB177" s="90"/>
      <c r="AC177" s="301"/>
      <c r="AD177" s="301"/>
      <c r="AE177" s="91"/>
      <c r="AF177" s="91"/>
      <c r="AG177" s="91"/>
      <c r="AH177" s="91"/>
      <c r="AI177" s="91"/>
      <c r="AJ177" s="91"/>
      <c r="AK177" s="91"/>
    </row>
    <row r="178" spans="1:37" s="92" customFormat="1" ht="15" customHeight="1" x14ac:dyDescent="0.2">
      <c r="A178" s="86"/>
      <c r="B178" s="87"/>
      <c r="C178" s="330" t="s">
        <v>166</v>
      </c>
      <c r="D178" s="330"/>
      <c r="E178" s="330"/>
      <c r="F178" s="330"/>
      <c r="G178" s="330"/>
      <c r="H178" s="330"/>
      <c r="I178" s="330"/>
      <c r="J178" s="330"/>
      <c r="K178" s="330"/>
      <c r="L178" s="330"/>
      <c r="M178" s="172" t="s">
        <v>52</v>
      </c>
      <c r="N178" s="290">
        <v>1</v>
      </c>
      <c r="O178" s="290"/>
      <c r="P178" s="291"/>
      <c r="Q178" s="291"/>
      <c r="R178" s="291"/>
      <c r="S178" s="291"/>
      <c r="T178" s="291"/>
      <c r="U178" s="89"/>
      <c r="V178" s="90"/>
      <c r="X178" s="143"/>
      <c r="Z178" s="90"/>
      <c r="AA178" s="90"/>
      <c r="AB178" s="90"/>
      <c r="AC178" s="301"/>
      <c r="AD178" s="301"/>
      <c r="AE178" s="91"/>
      <c r="AF178" s="91"/>
      <c r="AG178" s="91"/>
      <c r="AH178" s="91"/>
      <c r="AI178" s="91"/>
      <c r="AJ178" s="91"/>
      <c r="AK178" s="91"/>
    </row>
    <row r="179" spans="1:37" s="92" customFormat="1" ht="15" customHeight="1" x14ac:dyDescent="0.2">
      <c r="A179" s="86"/>
      <c r="B179" s="87"/>
      <c r="C179" s="330" t="s">
        <v>167</v>
      </c>
      <c r="D179" s="330"/>
      <c r="E179" s="330"/>
      <c r="F179" s="330"/>
      <c r="G179" s="330"/>
      <c r="H179" s="330"/>
      <c r="I179" s="330"/>
      <c r="J179" s="330"/>
      <c r="K179" s="330"/>
      <c r="L179" s="330"/>
      <c r="M179" s="172" t="s">
        <v>52</v>
      </c>
      <c r="N179" s="290">
        <v>1</v>
      </c>
      <c r="O179" s="290"/>
      <c r="P179" s="291"/>
      <c r="Q179" s="291"/>
      <c r="R179" s="291"/>
      <c r="S179" s="291"/>
      <c r="T179" s="291"/>
      <c r="U179" s="89"/>
      <c r="V179" s="90"/>
      <c r="X179" s="143"/>
      <c r="Z179" s="90"/>
      <c r="AA179" s="90"/>
      <c r="AB179" s="90"/>
      <c r="AC179" s="301"/>
      <c r="AD179" s="301"/>
      <c r="AE179" s="91"/>
      <c r="AF179" s="91"/>
      <c r="AG179" s="91"/>
      <c r="AH179" s="91"/>
      <c r="AI179" s="91"/>
      <c r="AJ179" s="91"/>
      <c r="AK179" s="91"/>
    </row>
    <row r="180" spans="1:37" s="92" customFormat="1" ht="15" customHeight="1" x14ac:dyDescent="0.2">
      <c r="A180" s="86"/>
      <c r="B180" s="87"/>
      <c r="C180" s="330" t="s">
        <v>168</v>
      </c>
      <c r="D180" s="330"/>
      <c r="E180" s="330"/>
      <c r="F180" s="330"/>
      <c r="G180" s="330"/>
      <c r="H180" s="330"/>
      <c r="I180" s="330"/>
      <c r="J180" s="330"/>
      <c r="K180" s="330"/>
      <c r="L180" s="330"/>
      <c r="M180" s="172" t="s">
        <v>52</v>
      </c>
      <c r="N180" s="290">
        <v>1</v>
      </c>
      <c r="O180" s="290"/>
      <c r="P180" s="291"/>
      <c r="Q180" s="291"/>
      <c r="R180" s="291"/>
      <c r="S180" s="291"/>
      <c r="T180" s="291"/>
      <c r="U180" s="89"/>
      <c r="V180" s="90"/>
      <c r="X180" s="143"/>
      <c r="Z180" s="90"/>
      <c r="AA180" s="90"/>
      <c r="AB180" s="90"/>
      <c r="AC180" s="301"/>
      <c r="AD180" s="301"/>
      <c r="AE180" s="91"/>
      <c r="AF180" s="91"/>
      <c r="AG180" s="91"/>
      <c r="AH180" s="91"/>
      <c r="AI180" s="91"/>
      <c r="AJ180" s="91"/>
      <c r="AK180" s="91"/>
    </row>
    <row r="181" spans="1:37" s="92" customFormat="1" ht="15" customHeight="1" x14ac:dyDescent="0.2">
      <c r="A181" s="86"/>
      <c r="B181" s="87"/>
      <c r="C181" s="198"/>
      <c r="D181" s="198"/>
      <c r="E181" s="198"/>
      <c r="F181" s="198"/>
      <c r="G181" s="198"/>
      <c r="H181" s="198"/>
      <c r="I181" s="198"/>
      <c r="J181" s="198"/>
      <c r="K181" s="198"/>
      <c r="L181" s="198"/>
      <c r="M181" s="172"/>
      <c r="N181" s="109"/>
      <c r="O181" s="109"/>
      <c r="P181" s="110"/>
      <c r="Q181" s="110"/>
      <c r="R181" s="110"/>
      <c r="S181" s="110"/>
      <c r="T181" s="110"/>
      <c r="U181" s="89"/>
      <c r="V181" s="90"/>
      <c r="W181" s="115"/>
      <c r="X181" s="115"/>
      <c r="Y181" s="90"/>
      <c r="Z181" s="90"/>
      <c r="AA181" s="90"/>
      <c r="AB181" s="90"/>
      <c r="AC181" s="90"/>
      <c r="AD181" s="91"/>
      <c r="AE181" s="91"/>
      <c r="AF181" s="91"/>
      <c r="AG181" s="91"/>
      <c r="AH181" s="91"/>
      <c r="AI181" s="91"/>
      <c r="AJ181" s="91"/>
      <c r="AK181" s="91"/>
    </row>
    <row r="182" spans="1:37" s="92" customFormat="1" ht="15" hidden="1" customHeight="1" x14ac:dyDescent="0.2">
      <c r="A182" s="86"/>
      <c r="B182" s="87"/>
      <c r="C182" s="198"/>
      <c r="D182" s="198"/>
      <c r="E182" s="198"/>
      <c r="F182" s="198"/>
      <c r="G182" s="198"/>
      <c r="H182" s="198"/>
      <c r="I182" s="198"/>
      <c r="J182" s="198"/>
      <c r="K182" s="198"/>
      <c r="L182" s="198"/>
      <c r="M182" s="172"/>
      <c r="N182" s="303">
        <f>SUM(N155:O180)</f>
        <v>51</v>
      </c>
      <c r="O182" s="303"/>
      <c r="P182" s="110"/>
      <c r="Q182" s="110"/>
      <c r="R182" s="110"/>
      <c r="S182" s="110"/>
      <c r="T182" s="110"/>
      <c r="U182" s="89"/>
      <c r="V182" s="90"/>
      <c r="W182" s="115"/>
      <c r="X182" s="115"/>
      <c r="Y182" s="90"/>
      <c r="Z182" s="90"/>
      <c r="AA182" s="90"/>
      <c r="AB182" s="90"/>
      <c r="AC182" s="90"/>
      <c r="AD182" s="91"/>
      <c r="AE182" s="91"/>
      <c r="AF182" s="91"/>
      <c r="AG182" s="91"/>
      <c r="AH182" s="91"/>
      <c r="AI182" s="91"/>
      <c r="AJ182" s="91"/>
      <c r="AK182" s="91"/>
    </row>
    <row r="183" spans="1:37" s="92" customFormat="1" ht="210" hidden="1" customHeight="1" x14ac:dyDescent="0.2">
      <c r="A183" s="86" t="str">
        <f>A151</f>
        <v>6.</v>
      </c>
      <c r="B183" s="87">
        <f>B153+1</f>
        <v>2</v>
      </c>
      <c r="C183" s="288" t="s">
        <v>169</v>
      </c>
      <c r="D183" s="288"/>
      <c r="E183" s="288"/>
      <c r="F183" s="288"/>
      <c r="G183" s="288"/>
      <c r="H183" s="288"/>
      <c r="I183" s="288"/>
      <c r="J183" s="288"/>
      <c r="K183" s="288"/>
      <c r="L183" s="288"/>
      <c r="M183" s="88"/>
      <c r="N183" s="290"/>
      <c r="O183" s="290"/>
      <c r="P183" s="328"/>
      <c r="Q183" s="328"/>
      <c r="R183" s="291"/>
      <c r="S183" s="291"/>
      <c r="T183" s="291"/>
      <c r="U183" s="89"/>
      <c r="V183" s="90"/>
      <c r="W183" s="321"/>
      <c r="X183" s="321"/>
      <c r="Y183" s="321"/>
      <c r="Z183" s="321"/>
      <c r="AA183" s="321"/>
      <c r="AB183" s="321"/>
      <c r="AC183" s="321"/>
      <c r="AD183" s="91"/>
      <c r="AE183" s="91"/>
      <c r="AF183" s="91"/>
      <c r="AG183" s="91"/>
      <c r="AH183" s="91"/>
      <c r="AI183" s="91"/>
      <c r="AJ183" s="91"/>
      <c r="AK183" s="91"/>
    </row>
    <row r="184" spans="1:37" s="92" customFormat="1" ht="16.5" hidden="1" customHeight="1" x14ac:dyDescent="0.2">
      <c r="A184" s="86"/>
      <c r="B184" s="87"/>
      <c r="C184" s="288" t="s">
        <v>170</v>
      </c>
      <c r="D184" s="288"/>
      <c r="E184" s="288"/>
      <c r="F184" s="288"/>
      <c r="G184" s="288"/>
      <c r="H184" s="288"/>
      <c r="I184" s="288"/>
      <c r="J184" s="288"/>
      <c r="K184" s="288"/>
      <c r="L184" s="288"/>
      <c r="M184" s="199" t="s">
        <v>52</v>
      </c>
      <c r="N184" s="331">
        <v>0</v>
      </c>
      <c r="O184" s="331"/>
      <c r="P184" s="332"/>
      <c r="Q184" s="332"/>
      <c r="R184" s="333"/>
      <c r="S184" s="333"/>
      <c r="T184" s="333"/>
      <c r="U184" s="89"/>
      <c r="V184" s="90"/>
      <c r="W184" s="295"/>
      <c r="X184" s="295"/>
      <c r="Y184" s="90"/>
      <c r="Z184" s="90"/>
      <c r="AA184" s="90"/>
      <c r="AB184" s="90"/>
      <c r="AC184" s="90"/>
      <c r="AD184" s="91"/>
      <c r="AE184" s="91"/>
      <c r="AF184" s="91"/>
      <c r="AG184" s="91"/>
      <c r="AH184" s="91"/>
      <c r="AI184" s="91"/>
      <c r="AJ184" s="91"/>
      <c r="AK184" s="91"/>
    </row>
    <row r="185" spans="1:37" s="92" customFormat="1" ht="15" customHeight="1" x14ac:dyDescent="0.2">
      <c r="A185" s="86"/>
      <c r="B185" s="87"/>
      <c r="C185" s="200"/>
      <c r="D185" s="200"/>
      <c r="E185" s="200"/>
      <c r="F185" s="200"/>
      <c r="G185" s="200"/>
      <c r="H185" s="200"/>
      <c r="I185" s="200"/>
      <c r="J185" s="200"/>
      <c r="K185" s="200"/>
      <c r="L185" s="200"/>
      <c r="M185" s="172"/>
      <c r="N185" s="201"/>
      <c r="O185" s="201"/>
      <c r="P185" s="196"/>
      <c r="Q185" s="196"/>
      <c r="R185" s="110"/>
      <c r="S185" s="110"/>
      <c r="T185" s="110"/>
      <c r="U185" s="89"/>
      <c r="V185" s="90"/>
      <c r="W185" s="115"/>
      <c r="X185" s="115"/>
      <c r="Y185" s="90"/>
      <c r="Z185" s="90"/>
      <c r="AA185" s="90"/>
      <c r="AB185" s="90"/>
      <c r="AC185" s="90"/>
      <c r="AD185" s="91"/>
      <c r="AE185" s="91"/>
      <c r="AF185" s="91"/>
      <c r="AG185" s="91"/>
      <c r="AH185" s="91"/>
      <c r="AI185" s="91"/>
      <c r="AJ185" s="91"/>
      <c r="AK185" s="91"/>
    </row>
    <row r="186" spans="1:37" s="169" customFormat="1" ht="127.5" customHeight="1" x14ac:dyDescent="0.2">
      <c r="A186" s="86" t="str">
        <f>A151</f>
        <v>6.</v>
      </c>
      <c r="B186" s="167">
        <v>2</v>
      </c>
      <c r="C186" s="296" t="s">
        <v>171</v>
      </c>
      <c r="D186" s="288"/>
      <c r="E186" s="288"/>
      <c r="F186" s="288"/>
      <c r="G186" s="288"/>
      <c r="H186" s="288"/>
      <c r="I186" s="288"/>
      <c r="J186" s="288"/>
      <c r="K186" s="288"/>
      <c r="L186" s="288"/>
      <c r="M186" s="100" t="s">
        <v>49</v>
      </c>
      <c r="N186" s="290">
        <v>65</v>
      </c>
      <c r="O186" s="290"/>
      <c r="P186" s="291"/>
      <c r="Q186" s="291"/>
      <c r="R186" s="291"/>
      <c r="S186" s="291"/>
      <c r="T186" s="291"/>
      <c r="V186" s="90"/>
      <c r="W186" s="170"/>
      <c r="X186" s="170"/>
      <c r="Y186" s="170"/>
      <c r="Z186" s="170"/>
      <c r="AA186" s="170"/>
      <c r="AB186" s="170"/>
      <c r="AC186" s="170"/>
      <c r="AD186" s="170"/>
      <c r="AE186" s="170"/>
      <c r="AF186" s="170"/>
      <c r="AG186" s="170"/>
      <c r="AH186" s="170"/>
      <c r="AI186" s="170"/>
      <c r="AJ186" s="170"/>
      <c r="AK186" s="170"/>
    </row>
    <row r="187" spans="1:37" s="92" customFormat="1" ht="15" customHeight="1" x14ac:dyDescent="0.2">
      <c r="A187" s="86"/>
      <c r="B187" s="87"/>
      <c r="C187" s="108"/>
      <c r="D187" s="108"/>
      <c r="E187" s="108"/>
      <c r="F187" s="108"/>
      <c r="G187" s="108"/>
      <c r="H187" s="108"/>
      <c r="I187" s="108"/>
      <c r="J187" s="108"/>
      <c r="K187" s="108"/>
      <c r="L187" s="108"/>
      <c r="M187" s="199"/>
      <c r="N187" s="202"/>
      <c r="O187" s="202"/>
      <c r="P187" s="196"/>
      <c r="Q187" s="196"/>
      <c r="R187" s="110"/>
      <c r="S187" s="110"/>
      <c r="T187" s="110"/>
      <c r="U187" s="89"/>
      <c r="V187" s="90"/>
      <c r="W187" s="115"/>
      <c r="X187" s="115"/>
      <c r="Y187" s="90"/>
      <c r="Z187" s="90"/>
      <c r="AA187" s="90"/>
      <c r="AB187" s="90"/>
      <c r="AC187" s="90"/>
      <c r="AD187" s="91"/>
      <c r="AE187" s="91"/>
      <c r="AF187" s="91"/>
      <c r="AG187" s="91"/>
      <c r="AH187" s="91"/>
      <c r="AI187" s="91"/>
      <c r="AJ187" s="91"/>
      <c r="AK187" s="91"/>
    </row>
    <row r="188" spans="1:37" s="58" customFormat="1" ht="30" customHeight="1" x14ac:dyDescent="0.25">
      <c r="A188" s="65" t="s">
        <v>94</v>
      </c>
      <c r="B188" s="122"/>
      <c r="C188" s="67" t="s">
        <v>172</v>
      </c>
      <c r="D188" s="123"/>
      <c r="E188" s="123"/>
      <c r="F188" s="123"/>
      <c r="G188" s="123"/>
      <c r="H188" s="123"/>
      <c r="I188" s="123"/>
      <c r="J188" s="123"/>
      <c r="K188" s="123"/>
      <c r="L188" s="123"/>
      <c r="M188" s="69"/>
      <c r="N188" s="124"/>
      <c r="O188" s="124"/>
      <c r="P188" s="125"/>
      <c r="Q188" s="125"/>
      <c r="R188" s="286"/>
      <c r="S188" s="286"/>
      <c r="T188" s="286"/>
      <c r="U188" s="38"/>
      <c r="V188" s="82"/>
      <c r="W188" s="98"/>
      <c r="X188" s="98"/>
      <c r="Y188" s="126"/>
      <c r="Z188" s="82"/>
      <c r="AA188" s="82"/>
      <c r="AB188" s="82"/>
      <c r="AC188" s="82"/>
      <c r="AD188" s="61"/>
      <c r="AE188" s="61"/>
      <c r="AF188" s="61"/>
      <c r="AG188" s="61"/>
      <c r="AH188" s="61"/>
      <c r="AI188" s="61"/>
      <c r="AJ188" s="61"/>
      <c r="AK188" s="61"/>
    </row>
    <row r="189" spans="1:37" s="58" customFormat="1" ht="15" customHeight="1" x14ac:dyDescent="0.25">
      <c r="A189" s="160"/>
      <c r="B189" s="161"/>
      <c r="C189" s="162"/>
      <c r="D189" s="98"/>
      <c r="E189" s="98"/>
      <c r="F189" s="98"/>
      <c r="G189" s="98"/>
      <c r="H189" s="98"/>
      <c r="I189" s="98"/>
      <c r="J189" s="98"/>
      <c r="K189" s="98"/>
      <c r="L189" s="98"/>
      <c r="M189" s="90"/>
      <c r="N189" s="99"/>
      <c r="O189" s="99"/>
      <c r="P189" s="163"/>
      <c r="Q189" s="163"/>
      <c r="R189" s="164"/>
      <c r="S189" s="164"/>
      <c r="T189" s="164"/>
      <c r="U189" s="38"/>
      <c r="V189" s="82"/>
      <c r="W189" s="98"/>
      <c r="X189" s="98"/>
      <c r="Y189" s="126"/>
      <c r="Z189" s="82"/>
      <c r="AA189" s="82"/>
      <c r="AB189" s="82"/>
      <c r="AC189" s="82"/>
      <c r="AD189" s="61"/>
      <c r="AE189" s="61"/>
      <c r="AF189" s="61"/>
      <c r="AG189" s="61"/>
      <c r="AH189" s="61"/>
      <c r="AI189" s="61"/>
      <c r="AJ189" s="61"/>
      <c r="AK189" s="61"/>
    </row>
    <row r="190" spans="1:37" s="92" customFormat="1" ht="155.1" customHeight="1" x14ac:dyDescent="0.25">
      <c r="A190" s="86" t="str">
        <f>A188</f>
        <v>7.</v>
      </c>
      <c r="B190" s="87" t="s">
        <v>44</v>
      </c>
      <c r="C190" s="288" t="s">
        <v>173</v>
      </c>
      <c r="D190" s="288"/>
      <c r="E190" s="288"/>
      <c r="F190" s="288"/>
      <c r="G190" s="288"/>
      <c r="H190" s="288"/>
      <c r="I190" s="288"/>
      <c r="J190" s="288"/>
      <c r="K190" s="288"/>
      <c r="L190" s="288"/>
      <c r="M190" s="100"/>
      <c r="N190" s="290"/>
      <c r="O190" s="290"/>
      <c r="P190" s="291"/>
      <c r="Q190" s="291"/>
      <c r="R190" s="291"/>
      <c r="S190" s="291"/>
      <c r="T190" s="291"/>
      <c r="U190" s="89"/>
      <c r="V190" s="203"/>
      <c r="W190" s="295"/>
      <c r="X190" s="295"/>
      <c r="Y190" s="107"/>
      <c r="Z190" s="90"/>
      <c r="AA190" s="90"/>
      <c r="AB190" s="312"/>
      <c r="AC190" s="313"/>
      <c r="AD190" s="313"/>
      <c r="AE190" s="313"/>
      <c r="AF190" s="313"/>
      <c r="AG190" s="313"/>
      <c r="AH190" s="313"/>
      <c r="AI190" s="313"/>
      <c r="AJ190" s="313"/>
      <c r="AK190" s="313"/>
    </row>
    <row r="191" spans="1:37" s="186" customFormat="1" ht="17.25" customHeight="1" x14ac:dyDescent="0.2">
      <c r="A191" s="185"/>
      <c r="B191" s="105"/>
      <c r="C191" s="324" t="s">
        <v>174</v>
      </c>
      <c r="D191" s="324"/>
      <c r="E191" s="324"/>
      <c r="F191" s="324"/>
      <c r="G191" s="324"/>
      <c r="H191" s="324"/>
      <c r="I191" s="324"/>
      <c r="J191" s="324"/>
      <c r="K191" s="324"/>
      <c r="L191" s="324"/>
      <c r="M191" s="100" t="s">
        <v>63</v>
      </c>
      <c r="N191" s="291">
        <v>70</v>
      </c>
      <c r="O191" s="291"/>
      <c r="P191" s="291"/>
      <c r="Q191" s="291"/>
      <c r="R191" s="291"/>
      <c r="S191" s="291"/>
      <c r="T191" s="291"/>
      <c r="V191" s="147"/>
      <c r="W191" s="295"/>
      <c r="X191" s="295"/>
      <c r="Y191" s="107"/>
      <c r="Z191" s="187"/>
      <c r="AA191" s="187"/>
      <c r="AB191" s="187"/>
      <c r="AC191" s="187"/>
      <c r="AD191" s="187"/>
      <c r="AE191" s="187"/>
      <c r="AF191" s="187"/>
      <c r="AG191" s="187"/>
      <c r="AH191" s="187"/>
      <c r="AI191" s="187"/>
      <c r="AJ191" s="187"/>
      <c r="AK191" s="187"/>
    </row>
    <row r="192" spans="1:37" s="205" customFormat="1" ht="15" customHeight="1" x14ac:dyDescent="0.2">
      <c r="A192" s="204"/>
      <c r="B192" s="204"/>
      <c r="M192" s="92"/>
      <c r="N192" s="206"/>
      <c r="O192" s="206"/>
      <c r="P192" s="207"/>
      <c r="Q192" s="207"/>
      <c r="R192" s="207"/>
      <c r="S192" s="207"/>
      <c r="T192" s="208"/>
      <c r="U192" s="209"/>
      <c r="V192" s="210"/>
      <c r="W192" s="210"/>
      <c r="X192" s="210"/>
      <c r="Y192" s="211"/>
      <c r="Z192" s="210"/>
      <c r="AA192" s="210"/>
      <c r="AB192" s="210"/>
      <c r="AC192" s="210"/>
      <c r="AD192" s="210"/>
      <c r="AE192" s="210"/>
      <c r="AF192" s="210"/>
      <c r="AG192" s="210"/>
      <c r="AH192" s="210"/>
      <c r="AI192" s="210"/>
      <c r="AJ192" s="210"/>
      <c r="AK192" s="210"/>
    </row>
    <row r="193" spans="1:37" s="92" customFormat="1" ht="69.75" customHeight="1" x14ac:dyDescent="0.2">
      <c r="A193" s="86" t="str">
        <f>A190</f>
        <v>7.</v>
      </c>
      <c r="B193" s="87" t="s">
        <v>79</v>
      </c>
      <c r="C193" s="288" t="s">
        <v>175</v>
      </c>
      <c r="D193" s="288"/>
      <c r="E193" s="288"/>
      <c r="F193" s="288"/>
      <c r="G193" s="288"/>
      <c r="H193" s="288"/>
      <c r="I193" s="288"/>
      <c r="J193" s="288"/>
      <c r="K193" s="288"/>
      <c r="L193" s="288"/>
      <c r="M193" s="100" t="s">
        <v>63</v>
      </c>
      <c r="N193" s="290">
        <v>50</v>
      </c>
      <c r="O193" s="290"/>
      <c r="P193" s="291"/>
      <c r="Q193" s="291"/>
      <c r="R193" s="291"/>
      <c r="S193" s="291"/>
      <c r="T193" s="291"/>
      <c r="U193" s="89"/>
      <c r="V193" s="90"/>
      <c r="W193" s="295"/>
      <c r="X193" s="295"/>
      <c r="Y193" s="107"/>
      <c r="Z193" s="90"/>
      <c r="AA193" s="90"/>
      <c r="AB193" s="312"/>
      <c r="AC193" s="313"/>
      <c r="AD193" s="313"/>
      <c r="AE193" s="313"/>
      <c r="AF193" s="313"/>
      <c r="AG193" s="313"/>
      <c r="AH193" s="313"/>
      <c r="AI193" s="313"/>
      <c r="AJ193" s="313"/>
      <c r="AK193" s="313"/>
    </row>
    <row r="194" spans="1:37" s="149" customFormat="1" ht="15" customHeight="1" x14ac:dyDescent="0.2">
      <c r="A194" s="144"/>
      <c r="B194" s="145"/>
      <c r="C194" s="152"/>
      <c r="D194" s="152"/>
      <c r="E194" s="152"/>
      <c r="F194" s="152"/>
      <c r="G194" s="152"/>
      <c r="H194" s="152"/>
      <c r="I194" s="152"/>
      <c r="J194" s="152"/>
      <c r="K194" s="152"/>
      <c r="L194" s="152"/>
      <c r="M194" s="100"/>
      <c r="N194" s="109"/>
      <c r="O194" s="109"/>
      <c r="P194" s="110"/>
      <c r="Q194" s="110"/>
      <c r="R194" s="110"/>
      <c r="S194" s="110"/>
      <c r="T194" s="110"/>
      <c r="V194" s="147"/>
      <c r="W194" s="147"/>
      <c r="X194" s="147"/>
      <c r="Y194" s="148"/>
      <c r="Z194" s="148"/>
      <c r="AA194" s="148"/>
      <c r="AB194" s="148"/>
      <c r="AC194" s="148"/>
      <c r="AD194" s="148"/>
      <c r="AE194" s="148"/>
      <c r="AF194" s="148"/>
      <c r="AG194" s="148"/>
      <c r="AH194" s="148"/>
      <c r="AI194" s="148"/>
      <c r="AJ194" s="148"/>
      <c r="AK194" s="148"/>
    </row>
    <row r="195" spans="1:37" s="92" customFormat="1" ht="72" customHeight="1" x14ac:dyDescent="0.2">
      <c r="A195" s="86" t="str">
        <f>A193</f>
        <v>7.</v>
      </c>
      <c r="B195" s="87" t="s">
        <v>86</v>
      </c>
      <c r="C195" s="288" t="s">
        <v>176</v>
      </c>
      <c r="D195" s="288"/>
      <c r="E195" s="288"/>
      <c r="F195" s="288"/>
      <c r="G195" s="288"/>
      <c r="H195" s="288"/>
      <c r="I195" s="288"/>
      <c r="J195" s="288"/>
      <c r="K195" s="288"/>
      <c r="L195" s="288"/>
      <c r="M195" s="100" t="s">
        <v>49</v>
      </c>
      <c r="N195" s="290">
        <v>280</v>
      </c>
      <c r="O195" s="290"/>
      <c r="P195" s="291"/>
      <c r="Q195" s="291"/>
      <c r="R195" s="291"/>
      <c r="S195" s="291"/>
      <c r="T195" s="291"/>
      <c r="U195" s="89"/>
      <c r="V195" s="90"/>
      <c r="W195" s="295"/>
      <c r="X195" s="295"/>
      <c r="Y195" s="107"/>
      <c r="Z195" s="90"/>
      <c r="AA195" s="90"/>
      <c r="AB195" s="312"/>
      <c r="AC195" s="313"/>
      <c r="AD195" s="313"/>
      <c r="AE195" s="313"/>
      <c r="AF195" s="313"/>
      <c r="AG195" s="313"/>
      <c r="AH195" s="313"/>
      <c r="AI195" s="313"/>
      <c r="AJ195" s="313"/>
      <c r="AK195" s="313"/>
    </row>
    <row r="196" spans="1:37" s="92" customFormat="1" ht="15" customHeight="1" x14ac:dyDescent="0.2">
      <c r="A196" s="86"/>
      <c r="B196" s="87"/>
      <c r="C196" s="108"/>
      <c r="D196" s="108"/>
      <c r="E196" s="108"/>
      <c r="F196" s="108"/>
      <c r="G196" s="108"/>
      <c r="H196" s="108"/>
      <c r="I196" s="108"/>
      <c r="J196" s="108"/>
      <c r="K196" s="108"/>
      <c r="L196" s="108"/>
      <c r="M196" s="100"/>
      <c r="N196" s="109"/>
      <c r="O196" s="109"/>
      <c r="P196" s="110"/>
      <c r="Q196" s="110"/>
      <c r="R196" s="110"/>
      <c r="S196" s="110"/>
      <c r="T196" s="110"/>
      <c r="U196" s="89"/>
      <c r="V196" s="90"/>
      <c r="W196" s="115"/>
      <c r="X196" s="115"/>
      <c r="Y196" s="107"/>
      <c r="Z196" s="90"/>
      <c r="AA196" s="90"/>
      <c r="AB196" s="165"/>
      <c r="AC196" s="166"/>
      <c r="AD196" s="166"/>
      <c r="AE196" s="166"/>
      <c r="AF196" s="166"/>
      <c r="AG196" s="166"/>
      <c r="AH196" s="166"/>
      <c r="AI196" s="166"/>
      <c r="AJ196" s="166"/>
      <c r="AK196" s="166"/>
    </row>
    <row r="197" spans="1:37" s="92" customFormat="1" ht="117" hidden="1" customHeight="1" x14ac:dyDescent="0.2">
      <c r="A197" s="86" t="str">
        <f>A195</f>
        <v>7.</v>
      </c>
      <c r="B197" s="87" t="s">
        <v>88</v>
      </c>
      <c r="C197" s="288" t="s">
        <v>177</v>
      </c>
      <c r="D197" s="288"/>
      <c r="E197" s="288"/>
      <c r="F197" s="288"/>
      <c r="G197" s="288"/>
      <c r="H197" s="288"/>
      <c r="I197" s="288"/>
      <c r="J197" s="288"/>
      <c r="K197" s="288"/>
      <c r="L197" s="288"/>
      <c r="M197" s="172" t="s">
        <v>52</v>
      </c>
      <c r="N197" s="290"/>
      <c r="O197" s="290"/>
      <c r="P197" s="291"/>
      <c r="Q197" s="291"/>
      <c r="R197" s="291"/>
      <c r="S197" s="291"/>
      <c r="T197" s="291"/>
      <c r="U197" s="89"/>
      <c r="V197" s="90"/>
      <c r="W197" s="295"/>
      <c r="X197" s="295"/>
      <c r="Y197" s="107"/>
      <c r="Z197" s="90"/>
      <c r="AA197" s="90"/>
      <c r="AB197" s="312"/>
      <c r="AC197" s="313"/>
      <c r="AD197" s="313"/>
      <c r="AE197" s="313"/>
      <c r="AF197" s="313"/>
      <c r="AG197" s="313"/>
      <c r="AH197" s="313"/>
      <c r="AI197" s="313"/>
      <c r="AJ197" s="313"/>
      <c r="AK197" s="313"/>
    </row>
    <row r="198" spans="1:37" s="92" customFormat="1" ht="15" hidden="1" customHeight="1" x14ac:dyDescent="0.2">
      <c r="A198" s="86"/>
      <c r="B198" s="87"/>
      <c r="C198" s="108"/>
      <c r="D198" s="108"/>
      <c r="E198" s="108"/>
      <c r="F198" s="108"/>
      <c r="G198" s="108"/>
      <c r="H198" s="108"/>
      <c r="I198" s="108"/>
      <c r="J198" s="108"/>
      <c r="K198" s="108"/>
      <c r="L198" s="108"/>
      <c r="M198" s="100"/>
      <c r="N198" s="109"/>
      <c r="O198" s="109"/>
      <c r="P198" s="110"/>
      <c r="Q198" s="110"/>
      <c r="R198" s="110"/>
      <c r="S198" s="110"/>
      <c r="T198" s="110"/>
      <c r="U198" s="89"/>
      <c r="V198" s="90"/>
      <c r="W198" s="115"/>
      <c r="X198" s="115"/>
      <c r="Y198" s="107"/>
      <c r="Z198" s="90"/>
      <c r="AA198" s="90"/>
      <c r="AB198" s="165"/>
      <c r="AC198" s="166"/>
      <c r="AD198" s="166"/>
      <c r="AE198" s="166"/>
      <c r="AF198" s="166"/>
      <c r="AG198" s="166"/>
      <c r="AH198" s="166"/>
      <c r="AI198" s="166"/>
      <c r="AJ198" s="166"/>
      <c r="AK198" s="166"/>
    </row>
    <row r="199" spans="1:37" s="213" customFormat="1" ht="30" customHeight="1" x14ac:dyDescent="0.25">
      <c r="A199" s="334" t="s">
        <v>96</v>
      </c>
      <c r="B199" s="334"/>
      <c r="C199" s="335" t="s">
        <v>178</v>
      </c>
      <c r="D199" s="335"/>
      <c r="E199" s="335"/>
      <c r="F199" s="335"/>
      <c r="G199" s="335"/>
      <c r="H199" s="335"/>
      <c r="I199" s="335"/>
      <c r="J199" s="335"/>
      <c r="K199" s="335"/>
      <c r="L199" s="335"/>
      <c r="M199" s="335"/>
      <c r="N199" s="212"/>
      <c r="O199" s="212"/>
      <c r="P199" s="212"/>
      <c r="Q199" s="212"/>
      <c r="R199" s="286"/>
      <c r="S199" s="286"/>
      <c r="T199" s="286"/>
      <c r="V199" s="214"/>
      <c r="W199" s="214"/>
      <c r="X199" s="214"/>
      <c r="Y199" s="214"/>
      <c r="Z199" s="214"/>
      <c r="AA199" s="214"/>
      <c r="AB199" s="214"/>
      <c r="AC199" s="214"/>
      <c r="AD199" s="214"/>
      <c r="AE199" s="214"/>
      <c r="AF199" s="214"/>
      <c r="AG199" s="214"/>
      <c r="AH199" s="214"/>
      <c r="AI199" s="214"/>
      <c r="AJ199" s="214"/>
      <c r="AK199" s="214"/>
    </row>
    <row r="200" spans="1:37" s="221" customFormat="1" ht="15" customHeight="1" x14ac:dyDescent="0.25">
      <c r="A200" s="160"/>
      <c r="B200" s="161"/>
      <c r="C200" s="215"/>
      <c r="D200" s="98"/>
      <c r="E200" s="98"/>
      <c r="F200" s="98"/>
      <c r="G200" s="98"/>
      <c r="H200" s="98"/>
      <c r="I200" s="98"/>
      <c r="J200" s="98"/>
      <c r="K200" s="98"/>
      <c r="L200" s="98"/>
      <c r="M200" s="90"/>
      <c r="N200" s="98"/>
      <c r="O200" s="98"/>
      <c r="P200" s="163"/>
      <c r="Q200" s="163"/>
      <c r="R200" s="216"/>
      <c r="S200" s="216"/>
      <c r="T200" s="216"/>
      <c r="U200" s="217"/>
      <c r="V200" s="218"/>
      <c r="W200" s="218"/>
      <c r="X200" s="218"/>
      <c r="Y200" s="219"/>
      <c r="Z200" s="218"/>
      <c r="AA200" s="218"/>
      <c r="AB200" s="218"/>
      <c r="AC200" s="218"/>
      <c r="AD200" s="220"/>
      <c r="AE200" s="220"/>
      <c r="AF200" s="220"/>
      <c r="AG200" s="220"/>
      <c r="AH200" s="220"/>
      <c r="AI200" s="220"/>
      <c r="AJ200" s="220"/>
      <c r="AK200" s="220"/>
    </row>
    <row r="201" spans="1:37" s="169" customFormat="1" ht="122.25" hidden="1" customHeight="1" x14ac:dyDescent="0.2">
      <c r="A201" s="86" t="str">
        <f>A199</f>
        <v>8.</v>
      </c>
      <c r="B201" s="167" t="s">
        <v>44</v>
      </c>
      <c r="C201" s="296" t="s">
        <v>179</v>
      </c>
      <c r="D201" s="288"/>
      <c r="E201" s="288"/>
      <c r="F201" s="288"/>
      <c r="G201" s="288"/>
      <c r="H201" s="288"/>
      <c r="I201" s="288"/>
      <c r="J201" s="288"/>
      <c r="K201" s="288"/>
      <c r="L201" s="288"/>
      <c r="M201" s="100" t="s">
        <v>63</v>
      </c>
      <c r="N201" s="290">
        <v>0</v>
      </c>
      <c r="O201" s="290"/>
      <c r="P201" s="291"/>
      <c r="Q201" s="291"/>
      <c r="R201" s="291"/>
      <c r="S201" s="291"/>
      <c r="T201" s="291"/>
      <c r="V201" s="90"/>
      <c r="W201" s="170"/>
      <c r="X201" s="170"/>
      <c r="Y201" s="170"/>
      <c r="Z201" s="170"/>
      <c r="AA201" s="170"/>
      <c r="AB201" s="170"/>
      <c r="AC201" s="170"/>
      <c r="AD201" s="170"/>
      <c r="AE201" s="170"/>
      <c r="AF201" s="170"/>
      <c r="AG201" s="170"/>
      <c r="AH201" s="170"/>
      <c r="AI201" s="170"/>
      <c r="AJ201" s="170"/>
      <c r="AK201" s="170"/>
    </row>
    <row r="202" spans="1:37" s="222" customFormat="1" ht="15" customHeight="1" x14ac:dyDescent="0.2">
      <c r="A202" s="167"/>
      <c r="B202" s="87"/>
      <c r="C202" s="336"/>
      <c r="D202" s="336"/>
      <c r="E202" s="336"/>
      <c r="F202" s="336"/>
      <c r="G202" s="336"/>
      <c r="H202" s="336"/>
      <c r="I202" s="336"/>
      <c r="J202" s="336"/>
      <c r="K202" s="336"/>
      <c r="L202" s="336"/>
      <c r="V202" s="223"/>
      <c r="W202" s="224"/>
      <c r="X202" s="224"/>
      <c r="Y202" s="224"/>
      <c r="Z202" s="224"/>
      <c r="AA202" s="224"/>
      <c r="AB202" s="224"/>
      <c r="AC202" s="224"/>
      <c r="AD202" s="224"/>
      <c r="AE202" s="224"/>
      <c r="AF202" s="224"/>
      <c r="AG202" s="224"/>
      <c r="AH202" s="224"/>
      <c r="AI202" s="224"/>
      <c r="AJ202" s="224"/>
      <c r="AK202" s="224"/>
    </row>
    <row r="203" spans="1:37" s="169" customFormat="1" ht="146.25" customHeight="1" x14ac:dyDescent="0.2">
      <c r="A203" s="86" t="str">
        <f>A199</f>
        <v>8.</v>
      </c>
      <c r="B203" s="167">
        <v>1</v>
      </c>
      <c r="C203" s="288" t="s">
        <v>180</v>
      </c>
      <c r="D203" s="288"/>
      <c r="E203" s="288"/>
      <c r="F203" s="288"/>
      <c r="G203" s="288"/>
      <c r="H203" s="288"/>
      <c r="I203" s="288"/>
      <c r="J203" s="288"/>
      <c r="K203" s="288"/>
      <c r="L203" s="288"/>
      <c r="M203" s="100" t="s">
        <v>63</v>
      </c>
      <c r="N203" s="290">
        <v>900</v>
      </c>
      <c r="O203" s="290"/>
      <c r="P203" s="291"/>
      <c r="Q203" s="291"/>
      <c r="R203" s="291"/>
      <c r="S203" s="291"/>
      <c r="T203" s="291"/>
      <c r="V203" s="223"/>
      <c r="W203" s="170"/>
      <c r="X203" s="170"/>
      <c r="Y203" s="170"/>
      <c r="Z203" s="170"/>
      <c r="AA203" s="170"/>
      <c r="AB203" s="170"/>
      <c r="AC203" s="170"/>
      <c r="AD203" s="170"/>
      <c r="AE203" s="170"/>
      <c r="AF203" s="170"/>
      <c r="AG203" s="170"/>
      <c r="AH203" s="170"/>
      <c r="AI203" s="170"/>
      <c r="AJ203" s="170"/>
      <c r="AK203" s="170"/>
    </row>
    <row r="204" spans="1:37" s="222" customFormat="1" ht="15" customHeight="1" x14ac:dyDescent="0.2">
      <c r="A204" s="167"/>
      <c r="B204" s="87"/>
      <c r="C204" s="225"/>
      <c r="D204" s="225"/>
      <c r="E204" s="225"/>
      <c r="F204" s="225"/>
      <c r="G204" s="225"/>
      <c r="H204" s="225"/>
      <c r="I204" s="225"/>
      <c r="J204" s="225"/>
      <c r="K204" s="225"/>
      <c r="L204" s="225"/>
      <c r="M204" s="100"/>
      <c r="N204" s="109"/>
      <c r="O204" s="109"/>
      <c r="P204" s="110"/>
      <c r="Q204" s="110"/>
      <c r="R204" s="110"/>
      <c r="S204" s="110"/>
      <c r="T204" s="110"/>
      <c r="V204" s="223"/>
      <c r="W204" s="224"/>
      <c r="X204" s="224"/>
      <c r="Y204" s="224"/>
      <c r="Z204" s="224"/>
      <c r="AA204" s="224"/>
      <c r="AB204" s="224"/>
      <c r="AC204" s="224"/>
      <c r="AD204" s="224"/>
      <c r="AE204" s="224"/>
      <c r="AF204" s="224"/>
      <c r="AG204" s="224"/>
      <c r="AH204" s="224"/>
      <c r="AI204" s="224"/>
      <c r="AJ204" s="224"/>
      <c r="AK204" s="224"/>
    </row>
    <row r="205" spans="1:37" s="92" customFormat="1" ht="102" customHeight="1" x14ac:dyDescent="0.2">
      <c r="A205" s="86" t="str">
        <f>A199</f>
        <v>8.</v>
      </c>
      <c r="B205" s="87" t="s">
        <v>79</v>
      </c>
      <c r="C205" s="288" t="s">
        <v>181</v>
      </c>
      <c r="D205" s="288"/>
      <c r="E205" s="288"/>
      <c r="F205" s="288"/>
      <c r="G205" s="288"/>
      <c r="H205" s="288"/>
      <c r="I205" s="288"/>
      <c r="J205" s="288"/>
      <c r="K205" s="288"/>
      <c r="L205" s="288"/>
      <c r="M205" s="100" t="s">
        <v>63</v>
      </c>
      <c r="N205" s="290">
        <f>N210+N214+N191</f>
        <v>770</v>
      </c>
      <c r="O205" s="290"/>
      <c r="P205" s="291"/>
      <c r="Q205" s="291"/>
      <c r="R205" s="291"/>
      <c r="S205" s="291"/>
      <c r="T205" s="291"/>
      <c r="U205" s="89"/>
      <c r="V205" s="90"/>
      <c r="W205" s="90"/>
      <c r="X205" s="294"/>
      <c r="Y205" s="294"/>
      <c r="Z205" s="294"/>
      <c r="AA205" s="294"/>
      <c r="AB205" s="294"/>
      <c r="AC205" s="90"/>
      <c r="AD205" s="91"/>
      <c r="AE205" s="91"/>
      <c r="AF205" s="91"/>
      <c r="AG205" s="91"/>
      <c r="AH205" s="91"/>
      <c r="AI205" s="91"/>
      <c r="AJ205" s="91"/>
      <c r="AK205" s="91"/>
    </row>
    <row r="206" spans="1:37" s="92" customFormat="1" ht="15" customHeight="1" x14ac:dyDescent="0.2">
      <c r="A206" s="86"/>
      <c r="B206" s="87"/>
      <c r="C206" s="108"/>
      <c r="D206" s="108"/>
      <c r="E206" s="108"/>
      <c r="F206" s="108"/>
      <c r="G206" s="108"/>
      <c r="H206" s="108"/>
      <c r="I206" s="108"/>
      <c r="J206" s="108"/>
      <c r="K206" s="108"/>
      <c r="L206" s="108"/>
      <c r="M206" s="100"/>
      <c r="N206" s="109"/>
      <c r="O206" s="109"/>
      <c r="P206" s="110"/>
      <c r="Q206" s="110"/>
      <c r="R206" s="110"/>
      <c r="S206" s="110"/>
      <c r="T206" s="110"/>
      <c r="U206" s="89"/>
      <c r="V206" s="90"/>
      <c r="W206" s="90"/>
      <c r="X206" s="111"/>
      <c r="Y206" s="111"/>
      <c r="Z206" s="111"/>
      <c r="AA206" s="111"/>
      <c r="AB206" s="111"/>
      <c r="AC206" s="90"/>
      <c r="AD206" s="91"/>
      <c r="AE206" s="91"/>
      <c r="AF206" s="91"/>
      <c r="AG206" s="91"/>
      <c r="AH206" s="91"/>
      <c r="AI206" s="91"/>
      <c r="AJ206" s="91"/>
      <c r="AK206" s="91"/>
    </row>
    <row r="207" spans="1:37" s="105" customFormat="1" ht="90" customHeight="1" x14ac:dyDescent="0.2">
      <c r="A207" s="86" t="str">
        <f>A199</f>
        <v>8.</v>
      </c>
      <c r="B207" s="226" t="s">
        <v>86</v>
      </c>
      <c r="C207" s="288" t="s">
        <v>182</v>
      </c>
      <c r="D207" s="288"/>
      <c r="E207" s="288"/>
      <c r="F207" s="288"/>
      <c r="G207" s="288"/>
      <c r="H207" s="288"/>
      <c r="I207" s="288"/>
      <c r="J207" s="288"/>
      <c r="K207" s="288"/>
      <c r="L207" s="288"/>
      <c r="M207" s="188"/>
      <c r="N207" s="290"/>
      <c r="O207" s="290"/>
      <c r="P207" s="291"/>
      <c r="Q207" s="291"/>
      <c r="R207" s="291"/>
      <c r="S207" s="291"/>
      <c r="T207" s="291"/>
      <c r="U207" s="196"/>
      <c r="V207" s="106"/>
      <c r="W207" s="106"/>
      <c r="X207" s="106"/>
      <c r="Y207" s="106"/>
      <c r="Z207" s="106"/>
      <c r="AA207" s="106"/>
      <c r="AB207" s="106"/>
      <c r="AC207" s="106"/>
      <c r="AD207" s="106"/>
      <c r="AE207" s="106"/>
      <c r="AF207" s="106"/>
      <c r="AG207" s="106"/>
      <c r="AH207" s="106"/>
      <c r="AI207" s="106"/>
      <c r="AJ207" s="106"/>
      <c r="AK207" s="106"/>
    </row>
    <row r="208" spans="1:37" s="105" customFormat="1" ht="185.1" customHeight="1" x14ac:dyDescent="0.2">
      <c r="A208" s="86"/>
      <c r="B208" s="226"/>
      <c r="C208" s="288" t="s">
        <v>183</v>
      </c>
      <c r="D208" s="288"/>
      <c r="E208" s="288"/>
      <c r="F208" s="288"/>
      <c r="G208" s="288"/>
      <c r="H208" s="288"/>
      <c r="I208" s="288"/>
      <c r="J208" s="288"/>
      <c r="K208" s="288"/>
      <c r="L208" s="288"/>
      <c r="M208" s="188"/>
      <c r="N208" s="290"/>
      <c r="O208" s="290"/>
      <c r="P208" s="291"/>
      <c r="Q208" s="291"/>
      <c r="R208" s="291"/>
      <c r="S208" s="291"/>
      <c r="T208" s="291"/>
      <c r="U208" s="196"/>
      <c r="V208" s="106"/>
      <c r="W208" s="106"/>
      <c r="X208" s="106"/>
      <c r="Y208" s="106"/>
      <c r="Z208" s="106"/>
      <c r="AA208" s="106"/>
      <c r="AB208" s="106"/>
      <c r="AC208" s="106"/>
      <c r="AD208" s="106"/>
      <c r="AE208" s="106"/>
      <c r="AF208" s="106"/>
      <c r="AG208" s="106"/>
      <c r="AH208" s="106"/>
      <c r="AI208" s="106"/>
      <c r="AJ208" s="106"/>
      <c r="AK208" s="106"/>
    </row>
    <row r="209" spans="1:37" s="105" customFormat="1" ht="99" customHeight="1" x14ac:dyDescent="0.2">
      <c r="A209" s="86"/>
      <c r="B209" s="226"/>
      <c r="C209" s="296" t="s">
        <v>184</v>
      </c>
      <c r="D209" s="296"/>
      <c r="E209" s="296"/>
      <c r="F209" s="296"/>
      <c r="G209" s="296"/>
      <c r="H209" s="296"/>
      <c r="I209" s="296"/>
      <c r="J209" s="296"/>
      <c r="K209" s="296"/>
      <c r="L209" s="296"/>
      <c r="M209" s="188"/>
      <c r="N209" s="290"/>
      <c r="O209" s="290"/>
      <c r="P209" s="291"/>
      <c r="Q209" s="291"/>
      <c r="R209" s="291"/>
      <c r="S209" s="291"/>
      <c r="T209" s="291"/>
      <c r="U209" s="196"/>
      <c r="V209" s="106"/>
      <c r="W209" s="106"/>
      <c r="X209" s="106"/>
      <c r="Y209" s="106"/>
      <c r="Z209" s="106"/>
      <c r="AA209" s="106"/>
      <c r="AB209" s="106"/>
      <c r="AC209" s="106"/>
      <c r="AD209" s="106"/>
      <c r="AE209" s="106"/>
      <c r="AF209" s="106"/>
      <c r="AG209" s="106"/>
      <c r="AH209" s="106"/>
      <c r="AI209" s="106"/>
      <c r="AJ209" s="106"/>
      <c r="AK209" s="106"/>
    </row>
    <row r="210" spans="1:37" s="186" customFormat="1" ht="17.25" customHeight="1" x14ac:dyDescent="0.2">
      <c r="A210" s="185"/>
      <c r="B210" s="105"/>
      <c r="C210" s="324" t="s">
        <v>185</v>
      </c>
      <c r="D210" s="324"/>
      <c r="E210" s="324"/>
      <c r="F210" s="324"/>
      <c r="G210" s="324"/>
      <c r="H210" s="324"/>
      <c r="I210" s="324"/>
      <c r="J210" s="324"/>
      <c r="K210" s="324"/>
      <c r="L210" s="324"/>
      <c r="M210" s="100" t="s">
        <v>63</v>
      </c>
      <c r="N210" s="291">
        <v>650</v>
      </c>
      <c r="O210" s="291"/>
      <c r="P210" s="291"/>
      <c r="Q210" s="291"/>
      <c r="R210" s="291"/>
      <c r="S210" s="291"/>
      <c r="T210" s="291"/>
      <c r="V210" s="147"/>
      <c r="W210" s="295"/>
      <c r="X210" s="295"/>
      <c r="Y210" s="107"/>
      <c r="Z210" s="187"/>
      <c r="AA210" s="187"/>
      <c r="AB210" s="187"/>
      <c r="AC210" s="187"/>
      <c r="AD210" s="187"/>
      <c r="AE210" s="187"/>
      <c r="AF210" s="187"/>
      <c r="AG210" s="187"/>
      <c r="AH210" s="187"/>
      <c r="AI210" s="187"/>
      <c r="AJ210" s="187"/>
      <c r="AK210" s="187"/>
    </row>
    <row r="211" spans="1:37" s="186" customFormat="1" ht="15.75" hidden="1" customHeight="1" x14ac:dyDescent="0.2">
      <c r="A211" s="185"/>
      <c r="B211" s="105"/>
      <c r="C211" s="324" t="s">
        <v>137</v>
      </c>
      <c r="D211" s="324"/>
      <c r="E211" s="324"/>
      <c r="F211" s="324"/>
      <c r="G211" s="324"/>
      <c r="H211" s="324"/>
      <c r="I211" s="324"/>
      <c r="J211" s="324"/>
      <c r="K211" s="324"/>
      <c r="L211" s="324"/>
      <c r="M211" s="100" t="s">
        <v>63</v>
      </c>
      <c r="N211" s="291"/>
      <c r="O211" s="291"/>
      <c r="P211" s="291"/>
      <c r="Q211" s="291"/>
      <c r="R211" s="291"/>
      <c r="S211" s="291"/>
      <c r="T211" s="291"/>
      <c r="V211" s="147"/>
      <c r="W211" s="295"/>
      <c r="X211" s="295"/>
      <c r="Y211" s="107"/>
      <c r="Z211" s="187"/>
      <c r="AA211" s="187"/>
      <c r="AB211" s="187"/>
      <c r="AC211" s="187"/>
      <c r="AD211" s="187"/>
      <c r="AE211" s="187"/>
      <c r="AF211" s="187"/>
      <c r="AG211" s="187"/>
      <c r="AH211" s="187"/>
      <c r="AI211" s="187"/>
      <c r="AJ211" s="187"/>
      <c r="AK211" s="187"/>
    </row>
    <row r="212" spans="1:37" s="186" customFormat="1" ht="16.5" hidden="1" customHeight="1" x14ac:dyDescent="0.2">
      <c r="A212" s="185"/>
      <c r="B212" s="105"/>
      <c r="C212" s="188" t="s">
        <v>138</v>
      </c>
      <c r="D212" s="188"/>
      <c r="E212" s="188"/>
      <c r="F212" s="188"/>
      <c r="G212" s="188"/>
      <c r="H212" s="188"/>
      <c r="I212" s="188"/>
      <c r="J212" s="188"/>
      <c r="K212" s="188"/>
      <c r="L212" s="188"/>
      <c r="M212" s="100" t="s">
        <v>63</v>
      </c>
      <c r="N212" s="291"/>
      <c r="O212" s="291"/>
      <c r="P212" s="291"/>
      <c r="Q212" s="291"/>
      <c r="R212" s="291"/>
      <c r="S212" s="291"/>
      <c r="T212" s="291"/>
      <c r="V212" s="147"/>
      <c r="W212" s="115"/>
      <c r="X212" s="115"/>
      <c r="Y212" s="107"/>
      <c r="Z212" s="187"/>
      <c r="AA212" s="187"/>
      <c r="AB212" s="187"/>
      <c r="AC212" s="187"/>
      <c r="AD212" s="187"/>
      <c r="AE212" s="187"/>
      <c r="AF212" s="187"/>
      <c r="AG212" s="187"/>
      <c r="AH212" s="187"/>
      <c r="AI212" s="187"/>
      <c r="AJ212" s="187"/>
      <c r="AK212" s="187"/>
    </row>
    <row r="213" spans="1:37" s="186" customFormat="1" ht="16.5" hidden="1" customHeight="1" x14ac:dyDescent="0.2">
      <c r="A213" s="185"/>
      <c r="B213" s="105"/>
      <c r="C213" s="188" t="s">
        <v>139</v>
      </c>
      <c r="D213" s="188"/>
      <c r="E213" s="188"/>
      <c r="F213" s="188"/>
      <c r="G213" s="188"/>
      <c r="H213" s="188"/>
      <c r="I213" s="188"/>
      <c r="J213" s="188"/>
      <c r="K213" s="188"/>
      <c r="L213" s="188"/>
      <c r="M213" s="100" t="s">
        <v>63</v>
      </c>
      <c r="N213" s="291"/>
      <c r="O213" s="291"/>
      <c r="P213" s="291"/>
      <c r="Q213" s="291"/>
      <c r="R213" s="291"/>
      <c r="S213" s="291"/>
      <c r="T213" s="291"/>
      <c r="V213" s="147"/>
      <c r="W213" s="115"/>
      <c r="X213" s="115"/>
      <c r="Y213" s="107"/>
      <c r="Z213" s="187"/>
      <c r="AA213" s="187"/>
      <c r="AB213" s="187"/>
      <c r="AC213" s="187"/>
      <c r="AD213" s="187"/>
      <c r="AE213" s="187"/>
      <c r="AF213" s="187"/>
      <c r="AG213" s="187"/>
      <c r="AH213" s="187"/>
      <c r="AI213" s="187"/>
      <c r="AJ213" s="187"/>
      <c r="AK213" s="187"/>
    </row>
    <row r="214" spans="1:37" s="186" customFormat="1" ht="15.75" customHeight="1" x14ac:dyDescent="0.2">
      <c r="A214" s="185"/>
      <c r="B214" s="105"/>
      <c r="C214" s="324" t="s">
        <v>186</v>
      </c>
      <c r="D214" s="324"/>
      <c r="E214" s="324"/>
      <c r="F214" s="324"/>
      <c r="G214" s="324"/>
      <c r="H214" s="324"/>
      <c r="I214" s="324"/>
      <c r="J214" s="324"/>
      <c r="K214" s="324"/>
      <c r="L214" s="324"/>
      <c r="M214" s="100" t="s">
        <v>63</v>
      </c>
      <c r="N214" s="291">
        <v>50</v>
      </c>
      <c r="O214" s="291"/>
      <c r="P214" s="291"/>
      <c r="Q214" s="291"/>
      <c r="R214" s="291"/>
      <c r="S214" s="291"/>
      <c r="T214" s="291"/>
      <c r="V214" s="147"/>
      <c r="W214" s="295"/>
      <c r="X214" s="295"/>
      <c r="Y214" s="107"/>
      <c r="Z214" s="187"/>
      <c r="AA214" s="187"/>
      <c r="AB214" s="187"/>
      <c r="AC214" s="187"/>
      <c r="AD214" s="187"/>
      <c r="AE214" s="187"/>
      <c r="AF214" s="187"/>
      <c r="AG214" s="187"/>
      <c r="AH214" s="187"/>
      <c r="AI214" s="187"/>
      <c r="AJ214" s="187"/>
      <c r="AK214" s="187"/>
    </row>
    <row r="215" spans="1:37" s="105" customFormat="1" ht="15" customHeight="1" x14ac:dyDescent="0.2">
      <c r="A215" s="185"/>
      <c r="C215" s="227"/>
      <c r="D215" s="227"/>
      <c r="E215" s="227"/>
      <c r="F215" s="227"/>
      <c r="G215" s="227"/>
      <c r="H215" s="227"/>
      <c r="I215" s="227"/>
      <c r="J215" s="227"/>
      <c r="K215" s="227"/>
      <c r="L215" s="227"/>
      <c r="M215" s="100"/>
      <c r="N215" s="109"/>
      <c r="O215" s="109"/>
      <c r="P215" s="110"/>
      <c r="Q215" s="110"/>
      <c r="R215" s="110"/>
      <c r="S215" s="110"/>
      <c r="T215" s="110"/>
      <c r="V215" s="147"/>
      <c r="W215" s="106"/>
      <c r="X215" s="106"/>
      <c r="Y215" s="106"/>
      <c r="Z215" s="106"/>
      <c r="AA215" s="106"/>
      <c r="AB215" s="106"/>
      <c r="AC215" s="106"/>
      <c r="AD215" s="106"/>
      <c r="AE215" s="106"/>
      <c r="AF215" s="106"/>
      <c r="AG215" s="106"/>
      <c r="AH215" s="106"/>
      <c r="AI215" s="106"/>
      <c r="AJ215" s="106"/>
      <c r="AK215" s="106"/>
    </row>
    <row r="216" spans="1:37" s="92" customFormat="1" ht="161.25" customHeight="1" x14ac:dyDescent="0.2">
      <c r="A216" s="86" t="str">
        <f>A199</f>
        <v>8.</v>
      </c>
      <c r="B216" s="87" t="s">
        <v>90</v>
      </c>
      <c r="C216" s="288" t="s">
        <v>187</v>
      </c>
      <c r="D216" s="288"/>
      <c r="E216" s="288"/>
      <c r="F216" s="288"/>
      <c r="G216" s="288"/>
      <c r="H216" s="288"/>
      <c r="I216" s="288"/>
      <c r="J216" s="288"/>
      <c r="K216" s="288"/>
      <c r="L216" s="288"/>
      <c r="M216" s="100" t="s">
        <v>63</v>
      </c>
      <c r="N216" s="290">
        <v>30</v>
      </c>
      <c r="O216" s="290"/>
      <c r="P216" s="291"/>
      <c r="Q216" s="291"/>
      <c r="R216" s="291"/>
      <c r="S216" s="291"/>
      <c r="T216" s="291"/>
      <c r="U216" s="89"/>
      <c r="V216" s="90"/>
      <c r="W216" s="90"/>
      <c r="X216" s="294"/>
      <c r="Y216" s="294"/>
      <c r="Z216" s="294"/>
      <c r="AA216" s="294"/>
      <c r="AB216" s="294"/>
      <c r="AC216" s="90"/>
      <c r="AD216" s="91"/>
      <c r="AE216" s="91"/>
      <c r="AF216" s="91"/>
      <c r="AG216" s="91"/>
      <c r="AH216" s="91"/>
      <c r="AI216" s="91"/>
      <c r="AJ216" s="91"/>
      <c r="AK216" s="91"/>
    </row>
    <row r="217" spans="1:37" s="92" customFormat="1" ht="15" customHeight="1" x14ac:dyDescent="0.2">
      <c r="A217" s="86"/>
      <c r="B217" s="87"/>
      <c r="C217" s="108"/>
      <c r="D217" s="108"/>
      <c r="E217" s="108"/>
      <c r="F217" s="108"/>
      <c r="G217" s="108"/>
      <c r="H217" s="108"/>
      <c r="I217" s="108"/>
      <c r="J217" s="108"/>
      <c r="K217" s="108"/>
      <c r="L217" s="108"/>
      <c r="M217" s="100"/>
      <c r="N217" s="109"/>
      <c r="O217" s="109"/>
      <c r="P217" s="110"/>
      <c r="Q217" s="110"/>
      <c r="R217" s="110"/>
      <c r="S217" s="110"/>
      <c r="T217" s="110"/>
      <c r="U217" s="89"/>
      <c r="V217" s="90"/>
      <c r="W217" s="90"/>
      <c r="X217" s="111"/>
      <c r="Y217" s="111"/>
      <c r="Z217" s="111"/>
      <c r="AA217" s="111"/>
      <c r="AB217" s="111"/>
      <c r="AC217" s="90"/>
      <c r="AD217" s="91"/>
      <c r="AE217" s="91"/>
      <c r="AF217" s="91"/>
      <c r="AG217" s="91"/>
      <c r="AH217" s="91"/>
      <c r="AI217" s="91"/>
      <c r="AJ217" s="91"/>
      <c r="AK217" s="91"/>
    </row>
    <row r="218" spans="1:37" s="92" customFormat="1" ht="123.75" customHeight="1" x14ac:dyDescent="0.2">
      <c r="A218" s="86" t="str">
        <f>A199</f>
        <v>8.</v>
      </c>
      <c r="B218" s="167" t="s">
        <v>92</v>
      </c>
      <c r="C218" s="288" t="s">
        <v>188</v>
      </c>
      <c r="D218" s="288"/>
      <c r="E218" s="288"/>
      <c r="F218" s="288"/>
      <c r="G218" s="288"/>
      <c r="H218" s="288"/>
      <c r="I218" s="288"/>
      <c r="J218" s="288"/>
      <c r="K218" s="288"/>
      <c r="L218" s="288"/>
      <c r="M218" s="100" t="s">
        <v>63</v>
      </c>
      <c r="N218" s="290">
        <v>650</v>
      </c>
      <c r="O218" s="290"/>
      <c r="P218" s="291"/>
      <c r="Q218" s="291"/>
      <c r="R218" s="291"/>
      <c r="S218" s="291"/>
      <c r="T218" s="291"/>
      <c r="U218" s="89"/>
      <c r="V218" s="228"/>
      <c r="W218" s="295"/>
      <c r="X218" s="295"/>
      <c r="Y218" s="107"/>
      <c r="Z218" s="90"/>
      <c r="AA218" s="337"/>
      <c r="AB218" s="337"/>
      <c r="AC218" s="337"/>
      <c r="AD218" s="337"/>
      <c r="AE218" s="337"/>
      <c r="AF218" s="337"/>
      <c r="AG218" s="91"/>
      <c r="AH218" s="91"/>
      <c r="AI218" s="91"/>
      <c r="AJ218" s="91"/>
      <c r="AK218" s="91"/>
    </row>
    <row r="219" spans="1:37" s="92" customFormat="1" ht="15" customHeight="1" x14ac:dyDescent="0.2">
      <c r="A219" s="86"/>
      <c r="B219" s="87"/>
      <c r="C219" s="229"/>
      <c r="D219" s="108"/>
      <c r="E219" s="108"/>
      <c r="F219" s="108"/>
      <c r="G219" s="108"/>
      <c r="H219" s="108"/>
      <c r="I219" s="108"/>
      <c r="J219" s="108"/>
      <c r="K219" s="108"/>
      <c r="L219" s="108"/>
      <c r="M219" s="172"/>
      <c r="N219" s="109"/>
      <c r="O219" s="109"/>
      <c r="P219" s="110"/>
      <c r="Q219" s="110"/>
      <c r="R219" s="110"/>
      <c r="S219" s="110"/>
      <c r="T219" s="110"/>
      <c r="U219" s="89"/>
      <c r="V219" s="228"/>
      <c r="W219" s="115"/>
      <c r="X219" s="115"/>
      <c r="Y219" s="107"/>
      <c r="Z219" s="90"/>
      <c r="AA219" s="90"/>
      <c r="AB219" s="90"/>
      <c r="AC219" s="90"/>
      <c r="AD219" s="91"/>
      <c r="AE219" s="91"/>
      <c r="AF219" s="91"/>
      <c r="AG219" s="91"/>
      <c r="AH219" s="91"/>
      <c r="AI219" s="91"/>
      <c r="AJ219" s="91"/>
      <c r="AK219" s="91"/>
    </row>
    <row r="220" spans="1:37" s="169" customFormat="1" ht="164.25" customHeight="1" x14ac:dyDescent="0.2">
      <c r="A220" s="86" t="str">
        <f>A199</f>
        <v>8.</v>
      </c>
      <c r="B220" s="167" t="s">
        <v>94</v>
      </c>
      <c r="C220" s="288" t="s">
        <v>189</v>
      </c>
      <c r="D220" s="288"/>
      <c r="E220" s="288"/>
      <c r="F220" s="288"/>
      <c r="G220" s="288"/>
      <c r="H220" s="288"/>
      <c r="I220" s="288"/>
      <c r="J220" s="288"/>
      <c r="K220" s="288"/>
      <c r="L220" s="288"/>
      <c r="M220" s="100" t="s">
        <v>63</v>
      </c>
      <c r="N220" s="290">
        <v>50</v>
      </c>
      <c r="O220" s="290"/>
      <c r="P220" s="291"/>
      <c r="Q220" s="291"/>
      <c r="R220" s="291"/>
      <c r="S220" s="291"/>
      <c r="T220" s="291"/>
      <c r="V220" s="147"/>
      <c r="W220" s="170"/>
      <c r="X220" s="170"/>
      <c r="Y220" s="230"/>
      <c r="Z220" s="170"/>
      <c r="AA220" s="170"/>
      <c r="AB220" s="170"/>
      <c r="AC220" s="170"/>
      <c r="AD220" s="170"/>
      <c r="AE220" s="170"/>
      <c r="AF220" s="170"/>
      <c r="AG220" s="170"/>
      <c r="AH220" s="170"/>
      <c r="AI220" s="170"/>
      <c r="AJ220" s="170"/>
      <c r="AK220" s="170"/>
    </row>
    <row r="221" spans="1:37" s="92" customFormat="1" ht="15" customHeight="1" x14ac:dyDescent="0.2">
      <c r="A221" s="86"/>
      <c r="B221" s="87"/>
      <c r="C221" s="108"/>
      <c r="D221" s="108"/>
      <c r="E221" s="108"/>
      <c r="F221" s="108"/>
      <c r="G221" s="108"/>
      <c r="H221" s="108"/>
      <c r="I221" s="108"/>
      <c r="J221" s="108"/>
      <c r="K221" s="108"/>
      <c r="L221" s="108"/>
      <c r="M221" s="100"/>
      <c r="N221" s="109"/>
      <c r="O221" s="109"/>
      <c r="P221" s="196"/>
      <c r="Q221" s="196"/>
      <c r="R221" s="110"/>
      <c r="S221" s="110"/>
      <c r="T221" s="110"/>
      <c r="U221" s="89"/>
      <c r="V221" s="90"/>
      <c r="W221" s="115"/>
      <c r="X221" s="115"/>
      <c r="Y221" s="90"/>
      <c r="Z221" s="90"/>
      <c r="AA221" s="90"/>
      <c r="AB221" s="90"/>
      <c r="AC221" s="90"/>
      <c r="AD221" s="91"/>
      <c r="AE221" s="91"/>
      <c r="AF221" s="91"/>
      <c r="AG221" s="91"/>
      <c r="AH221" s="91"/>
      <c r="AI221" s="91"/>
      <c r="AJ221" s="91"/>
      <c r="AK221" s="91"/>
    </row>
    <row r="222" spans="1:37" s="169" customFormat="1" ht="94.5" customHeight="1" x14ac:dyDescent="0.2">
      <c r="A222" s="86" t="str">
        <f>A199</f>
        <v>8.</v>
      </c>
      <c r="B222" s="167" t="s">
        <v>96</v>
      </c>
      <c r="C222" s="288" t="s">
        <v>190</v>
      </c>
      <c r="D222" s="288"/>
      <c r="E222" s="288"/>
      <c r="F222" s="288"/>
      <c r="G222" s="288"/>
      <c r="H222" s="288"/>
      <c r="I222" s="288"/>
      <c r="J222" s="288"/>
      <c r="K222" s="288"/>
      <c r="L222" s="288"/>
      <c r="M222" s="100" t="s">
        <v>63</v>
      </c>
      <c r="N222" s="290">
        <v>70</v>
      </c>
      <c r="O222" s="290"/>
      <c r="P222" s="291"/>
      <c r="Q222" s="291"/>
      <c r="R222" s="291"/>
      <c r="S222" s="291"/>
      <c r="T222" s="291"/>
      <c r="V222" s="147"/>
      <c r="W222" s="170"/>
      <c r="X222" s="170"/>
      <c r="Y222" s="230"/>
      <c r="Z222" s="170"/>
      <c r="AA222" s="170"/>
      <c r="AB222" s="170"/>
      <c r="AC222" s="170"/>
      <c r="AD222" s="170"/>
      <c r="AE222" s="170"/>
      <c r="AF222" s="170"/>
      <c r="AG222" s="170"/>
      <c r="AH222" s="170"/>
      <c r="AI222" s="170"/>
      <c r="AJ222" s="170"/>
      <c r="AK222" s="170"/>
    </row>
    <row r="223" spans="1:37" s="222" customFormat="1" ht="15" customHeight="1" x14ac:dyDescent="0.2">
      <c r="A223" s="167"/>
      <c r="B223" s="87"/>
      <c r="C223" s="225"/>
      <c r="D223" s="225"/>
      <c r="E223" s="225"/>
      <c r="F223" s="225"/>
      <c r="G223" s="225"/>
      <c r="H223" s="225"/>
      <c r="I223" s="225"/>
      <c r="J223" s="225"/>
      <c r="K223" s="225"/>
      <c r="L223" s="225"/>
      <c r="M223" s="100"/>
      <c r="N223" s="109"/>
      <c r="O223" s="109"/>
      <c r="P223" s="110"/>
      <c r="Q223" s="110"/>
      <c r="R223" s="110"/>
      <c r="S223" s="110"/>
      <c r="T223" s="110"/>
      <c r="V223" s="223"/>
      <c r="W223" s="224"/>
      <c r="X223" s="224"/>
      <c r="Y223" s="224"/>
      <c r="Z223" s="224"/>
      <c r="AA223" s="224"/>
      <c r="AB223" s="224"/>
      <c r="AC223" s="224"/>
      <c r="AD223" s="224"/>
      <c r="AE223" s="224"/>
      <c r="AF223" s="224"/>
      <c r="AG223" s="224"/>
      <c r="AH223" s="224"/>
      <c r="AI223" s="224"/>
      <c r="AJ223" s="224"/>
      <c r="AK223" s="224"/>
    </row>
    <row r="224" spans="1:37" s="222" customFormat="1" ht="15" customHeight="1" x14ac:dyDescent="0.2">
      <c r="A224" s="167"/>
      <c r="B224" s="87"/>
      <c r="C224" s="225"/>
      <c r="D224" s="225"/>
      <c r="E224" s="225"/>
      <c r="F224" s="225"/>
      <c r="G224" s="225"/>
      <c r="H224" s="225"/>
      <c r="I224" s="225"/>
      <c r="J224" s="225"/>
      <c r="K224" s="225"/>
      <c r="L224" s="225"/>
      <c r="M224" s="100"/>
      <c r="N224" s="109"/>
      <c r="O224" s="109"/>
      <c r="P224" s="110"/>
      <c r="Q224" s="110"/>
      <c r="R224" s="110"/>
      <c r="S224" s="110"/>
      <c r="T224" s="110"/>
      <c r="V224" s="223"/>
      <c r="W224" s="224"/>
      <c r="X224" s="224"/>
      <c r="Y224" s="224"/>
      <c r="Z224" s="224"/>
      <c r="AA224" s="224"/>
      <c r="AB224" s="224"/>
      <c r="AC224" s="224"/>
      <c r="AD224" s="224"/>
      <c r="AE224" s="224"/>
      <c r="AF224" s="224"/>
      <c r="AG224" s="224"/>
      <c r="AH224" s="224"/>
      <c r="AI224" s="224"/>
      <c r="AJ224" s="224"/>
      <c r="AK224" s="224"/>
    </row>
    <row r="225" spans="1:37" s="92" customFormat="1" ht="113.25" customHeight="1" x14ac:dyDescent="0.2">
      <c r="A225" s="86"/>
      <c r="B225" s="87"/>
      <c r="C225" s="296" t="s">
        <v>191</v>
      </c>
      <c r="D225" s="338"/>
      <c r="E225" s="338"/>
      <c r="F225" s="338"/>
      <c r="G225" s="338"/>
      <c r="H225" s="338"/>
      <c r="I225" s="338"/>
      <c r="J225" s="338"/>
      <c r="K225" s="338"/>
      <c r="L225" s="338"/>
      <c r="M225" s="88"/>
      <c r="N225" s="290"/>
      <c r="O225" s="290"/>
      <c r="P225" s="291"/>
      <c r="Q225" s="291"/>
      <c r="R225" s="291"/>
      <c r="S225" s="291"/>
      <c r="T225" s="291"/>
      <c r="U225" s="89"/>
      <c r="V225" s="90"/>
      <c r="W225" s="90"/>
      <c r="X225" s="294"/>
      <c r="Y225" s="294"/>
      <c r="Z225" s="294"/>
      <c r="AA225" s="294"/>
      <c r="AB225" s="294"/>
      <c r="AC225" s="90"/>
      <c r="AD225" s="91"/>
      <c r="AE225" s="91"/>
      <c r="AF225" s="91"/>
      <c r="AG225" s="91"/>
      <c r="AH225" s="91"/>
      <c r="AI225" s="91"/>
      <c r="AJ225" s="91"/>
      <c r="AK225" s="91"/>
    </row>
    <row r="226" spans="1:37" s="92" customFormat="1" ht="33.75" customHeight="1" x14ac:dyDescent="0.2">
      <c r="A226" s="86"/>
      <c r="B226" s="87"/>
      <c r="C226" s="229"/>
      <c r="D226" s="231"/>
      <c r="E226" s="231"/>
      <c r="F226" s="231"/>
      <c r="G226" s="231"/>
      <c r="H226" s="231"/>
      <c r="I226" s="231"/>
      <c r="J226" s="231"/>
      <c r="K226" s="231"/>
      <c r="L226" s="231"/>
      <c r="M226" s="88"/>
      <c r="N226" s="109"/>
      <c r="O226" s="109"/>
      <c r="P226" s="110"/>
      <c r="Q226" s="110"/>
      <c r="R226" s="110"/>
      <c r="S226" s="110"/>
      <c r="T226" s="110"/>
      <c r="U226" s="89"/>
      <c r="V226" s="90"/>
      <c r="W226" s="90"/>
      <c r="X226" s="111"/>
      <c r="Y226" s="111"/>
      <c r="Z226" s="111"/>
      <c r="AA226" s="111"/>
      <c r="AB226" s="111"/>
      <c r="AC226" s="90"/>
      <c r="AD226" s="91"/>
      <c r="AE226" s="91"/>
      <c r="AF226" s="91"/>
      <c r="AG226" s="91"/>
      <c r="AH226" s="91"/>
      <c r="AI226" s="91"/>
      <c r="AJ226" s="91"/>
      <c r="AK226" s="91"/>
    </row>
    <row r="227" spans="1:37" s="92" customFormat="1" ht="30.75" customHeight="1" x14ac:dyDescent="0.2">
      <c r="A227" s="232"/>
      <c r="B227" s="233"/>
      <c r="C227" s="234" t="s">
        <v>192</v>
      </c>
      <c r="D227" s="235"/>
      <c r="E227" s="235"/>
      <c r="F227" s="235"/>
      <c r="G227" s="235"/>
      <c r="H227" s="235"/>
      <c r="I227" s="235"/>
      <c r="J227" s="235"/>
      <c r="K227" s="235"/>
      <c r="L227" s="235"/>
      <c r="M227" s="236"/>
      <c r="N227" s="235"/>
      <c r="O227" s="235"/>
      <c r="P227" s="339"/>
      <c r="Q227" s="339"/>
      <c r="R227" s="339"/>
      <c r="S227" s="339"/>
      <c r="T227" s="339"/>
      <c r="U227" s="97"/>
      <c r="V227" s="98"/>
      <c r="W227" s="98"/>
      <c r="X227" s="98"/>
      <c r="Y227" s="99"/>
      <c r="Z227" s="98"/>
      <c r="AA227" s="98"/>
      <c r="AB227" s="98"/>
      <c r="AC227" s="98"/>
      <c r="AD227" s="91"/>
      <c r="AE227" s="91"/>
      <c r="AF227" s="91"/>
      <c r="AG227" s="91"/>
      <c r="AH227" s="91"/>
      <c r="AI227" s="91"/>
      <c r="AJ227" s="91"/>
      <c r="AK227" s="91"/>
    </row>
    <row r="228" spans="1:37" s="222" customFormat="1" ht="16.5" customHeight="1" x14ac:dyDescent="0.2">
      <c r="A228" s="167"/>
      <c r="B228" s="87"/>
      <c r="C228" s="225"/>
      <c r="D228" s="225"/>
      <c r="E228" s="225"/>
      <c r="F228" s="225"/>
      <c r="G228" s="225"/>
      <c r="H228" s="225"/>
      <c r="I228" s="225"/>
      <c r="J228" s="225"/>
      <c r="K228" s="225"/>
      <c r="L228" s="225"/>
      <c r="M228" s="100"/>
      <c r="N228" s="109"/>
      <c r="O228" s="109"/>
      <c r="P228" s="110"/>
      <c r="Q228" s="110"/>
      <c r="R228" s="110"/>
      <c r="S228" s="110"/>
      <c r="T228" s="110"/>
      <c r="V228" s="223"/>
      <c r="W228" s="224"/>
      <c r="X228" s="224"/>
      <c r="Y228" s="224"/>
      <c r="Z228" s="224"/>
      <c r="AA228" s="224"/>
      <c r="AB228" s="224"/>
      <c r="AC228" s="224"/>
      <c r="AD228" s="224"/>
      <c r="AE228" s="224"/>
      <c r="AF228" s="224"/>
      <c r="AG228" s="224"/>
      <c r="AH228" s="224"/>
      <c r="AI228" s="224"/>
      <c r="AJ228" s="224"/>
      <c r="AK228" s="224"/>
    </row>
    <row r="229" spans="1:37" s="92" customFormat="1" ht="15" customHeight="1" x14ac:dyDescent="0.2">
      <c r="A229" s="237"/>
      <c r="B229" s="237"/>
      <c r="C229" s="238"/>
      <c r="D229" s="238"/>
      <c r="E229" s="238"/>
      <c r="F229" s="238"/>
      <c r="G229" s="238"/>
      <c r="H229" s="238"/>
      <c r="I229" s="238"/>
      <c r="J229" s="238"/>
      <c r="K229" s="238"/>
      <c r="L229" s="238"/>
      <c r="M229" s="239"/>
      <c r="N229" s="238"/>
      <c r="O229" s="238"/>
      <c r="P229" s="240"/>
      <c r="Q229" s="240"/>
      <c r="R229" s="240"/>
      <c r="S229" s="240"/>
      <c r="T229" s="241"/>
      <c r="U229" s="97"/>
      <c r="V229" s="98"/>
      <c r="W229" s="98"/>
      <c r="X229" s="98"/>
      <c r="Y229" s="99"/>
      <c r="Z229" s="98"/>
      <c r="AA229" s="98"/>
      <c r="AB229" s="98"/>
      <c r="AC229" s="98"/>
      <c r="AD229" s="91"/>
      <c r="AE229" s="91"/>
      <c r="AF229" s="91"/>
      <c r="AG229" s="91"/>
      <c r="AH229" s="91"/>
      <c r="AI229" s="91"/>
      <c r="AJ229" s="91"/>
      <c r="AK229" s="91"/>
    </row>
    <row r="230" spans="1:37" s="92" customFormat="1" ht="15" customHeight="1" x14ac:dyDescent="0.25">
      <c r="A230" s="242" t="str">
        <f>A10</f>
        <v>1.</v>
      </c>
      <c r="B230" s="243"/>
      <c r="C230" s="244" t="str">
        <f>C10</f>
        <v>PRIPREMNI RADOVI I RADOVI UKLANJANJA</v>
      </c>
      <c r="D230" s="245"/>
      <c r="E230" s="245"/>
      <c r="F230" s="245"/>
      <c r="G230" s="245"/>
      <c r="H230" s="245"/>
      <c r="I230" s="245"/>
      <c r="J230" s="245"/>
      <c r="K230" s="245"/>
      <c r="L230" s="245"/>
      <c r="M230" s="246"/>
      <c r="N230" s="245"/>
      <c r="O230" s="245"/>
      <c r="P230" s="340"/>
      <c r="Q230" s="340"/>
      <c r="R230" s="340"/>
      <c r="S230" s="340"/>
      <c r="T230" s="340"/>
      <c r="U230" s="97"/>
      <c r="V230" s="98"/>
      <c r="W230" s="98"/>
      <c r="X230" s="98"/>
      <c r="Y230" s="99"/>
      <c r="Z230" s="98"/>
      <c r="AA230" s="98"/>
      <c r="AB230" s="98"/>
      <c r="AC230" s="98"/>
      <c r="AD230" s="91"/>
      <c r="AE230" s="91"/>
      <c r="AF230" s="91"/>
      <c r="AG230" s="91"/>
      <c r="AH230" s="91"/>
      <c r="AI230" s="91"/>
      <c r="AJ230" s="91"/>
      <c r="AK230" s="91"/>
    </row>
    <row r="231" spans="1:37" s="92" customFormat="1" ht="15" hidden="1" customHeight="1" x14ac:dyDescent="0.25">
      <c r="A231" s="247"/>
      <c r="B231" s="237"/>
      <c r="C231" s="248"/>
      <c r="D231" s="238"/>
      <c r="E231" s="238"/>
      <c r="F231" s="238"/>
      <c r="G231" s="238"/>
      <c r="H231" s="238"/>
      <c r="I231" s="238"/>
      <c r="J231" s="238"/>
      <c r="K231" s="238"/>
      <c r="L231" s="238"/>
      <c r="M231" s="239"/>
      <c r="N231" s="238"/>
      <c r="O231" s="238"/>
      <c r="P231" s="241"/>
      <c r="Q231" s="241"/>
      <c r="R231" s="241"/>
      <c r="S231" s="241"/>
      <c r="T231" s="241"/>
      <c r="U231" s="97"/>
      <c r="V231" s="98"/>
      <c r="W231" s="98"/>
      <c r="X231" s="98"/>
      <c r="Y231" s="99"/>
      <c r="Z231" s="98"/>
      <c r="AA231" s="98"/>
      <c r="AB231" s="98"/>
      <c r="AC231" s="98"/>
      <c r="AD231" s="91"/>
      <c r="AE231" s="91"/>
      <c r="AF231" s="91"/>
      <c r="AG231" s="91"/>
      <c r="AH231" s="91"/>
      <c r="AI231" s="91"/>
      <c r="AJ231" s="91"/>
      <c r="AK231" s="91"/>
    </row>
    <row r="232" spans="1:37" s="92" customFormat="1" ht="15" hidden="1" customHeight="1" x14ac:dyDescent="0.25">
      <c r="A232" s="242" t="str">
        <f>A55</f>
        <v>2.</v>
      </c>
      <c r="B232" s="243"/>
      <c r="C232" s="244" t="str">
        <f>C55</f>
        <v>IZOLATERSKI RADOVI</v>
      </c>
      <c r="D232" s="245"/>
      <c r="E232" s="245"/>
      <c r="F232" s="245"/>
      <c r="G232" s="245"/>
      <c r="H232" s="245"/>
      <c r="I232" s="245"/>
      <c r="J232" s="245"/>
      <c r="K232" s="245"/>
      <c r="L232" s="245"/>
      <c r="M232" s="246"/>
      <c r="N232" s="245"/>
      <c r="O232" s="245"/>
      <c r="P232" s="340"/>
      <c r="Q232" s="340"/>
      <c r="R232" s="340"/>
      <c r="S232" s="340"/>
      <c r="T232" s="340"/>
      <c r="U232" s="97"/>
      <c r="V232" s="98"/>
      <c r="W232" s="98"/>
      <c r="X232" s="98"/>
      <c r="Y232" s="99"/>
      <c r="Z232" s="98"/>
      <c r="AA232" s="98"/>
      <c r="AB232" s="98"/>
      <c r="AC232" s="98"/>
      <c r="AD232" s="91"/>
      <c r="AE232" s="91"/>
      <c r="AF232" s="91"/>
      <c r="AG232" s="91"/>
      <c r="AH232" s="91"/>
      <c r="AI232" s="91"/>
      <c r="AJ232" s="91"/>
      <c r="AK232" s="91"/>
    </row>
    <row r="233" spans="1:37" s="92" customFormat="1" ht="15" customHeight="1" x14ac:dyDescent="0.25">
      <c r="A233" s="247"/>
      <c r="B233" s="237"/>
      <c r="C233" s="248"/>
      <c r="D233" s="238"/>
      <c r="E233" s="238"/>
      <c r="F233" s="238"/>
      <c r="G233" s="238"/>
      <c r="H233" s="238"/>
      <c r="I233" s="238"/>
      <c r="J233" s="238"/>
      <c r="K233" s="238"/>
      <c r="L233" s="238"/>
      <c r="M233" s="239"/>
      <c r="N233" s="238"/>
      <c r="O233" s="238"/>
      <c r="P233" s="241"/>
      <c r="Q233" s="241"/>
      <c r="R233" s="241"/>
      <c r="S233" s="241"/>
      <c r="T233" s="241"/>
      <c r="U233" s="97"/>
      <c r="V233" s="98"/>
      <c r="W233" s="98"/>
      <c r="X233" s="98"/>
      <c r="Y233" s="99"/>
      <c r="Z233" s="98"/>
      <c r="AA233" s="98"/>
      <c r="AB233" s="98"/>
      <c r="AC233" s="98"/>
      <c r="AD233" s="91"/>
      <c r="AE233" s="91"/>
      <c r="AF233" s="91"/>
      <c r="AG233" s="91"/>
      <c r="AH233" s="91"/>
      <c r="AI233" s="91"/>
      <c r="AJ233" s="91"/>
      <c r="AK233" s="91"/>
    </row>
    <row r="234" spans="1:37" s="92" customFormat="1" ht="15" customHeight="1" x14ac:dyDescent="0.25">
      <c r="A234" s="242" t="s">
        <v>79</v>
      </c>
      <c r="B234" s="243"/>
      <c r="C234" s="244" t="str">
        <f>C93</f>
        <v>LIMARSKI RADOVI</v>
      </c>
      <c r="D234" s="245"/>
      <c r="E234" s="245"/>
      <c r="F234" s="245"/>
      <c r="G234" s="245"/>
      <c r="H234" s="245"/>
      <c r="I234" s="245"/>
      <c r="J234" s="245"/>
      <c r="K234" s="245"/>
      <c r="L234" s="245"/>
      <c r="M234" s="246"/>
      <c r="N234" s="245"/>
      <c r="O234" s="245"/>
      <c r="P234" s="340"/>
      <c r="Q234" s="340"/>
      <c r="R234" s="340"/>
      <c r="S234" s="340"/>
      <c r="T234" s="340"/>
      <c r="U234" s="97"/>
      <c r="V234" s="98"/>
      <c r="W234" s="98"/>
      <c r="X234" s="98"/>
      <c r="Y234" s="99"/>
      <c r="Z234" s="98"/>
      <c r="AA234" s="98"/>
      <c r="AB234" s="98"/>
      <c r="AC234" s="98"/>
      <c r="AD234" s="91"/>
      <c r="AE234" s="91"/>
      <c r="AF234" s="91"/>
      <c r="AG234" s="91"/>
      <c r="AH234" s="91"/>
      <c r="AI234" s="91"/>
      <c r="AJ234" s="91"/>
      <c r="AK234" s="91"/>
    </row>
    <row r="235" spans="1:37" s="92" customFormat="1" ht="15" customHeight="1" x14ac:dyDescent="0.25">
      <c r="A235" s="247"/>
      <c r="B235" s="237"/>
      <c r="C235" s="248"/>
      <c r="D235" s="238"/>
      <c r="E235" s="238"/>
      <c r="F235" s="238"/>
      <c r="G235" s="238"/>
      <c r="H235" s="238"/>
      <c r="I235" s="238"/>
      <c r="J235" s="238"/>
      <c r="K235" s="238"/>
      <c r="L235" s="238"/>
      <c r="M235" s="239"/>
      <c r="N235" s="238"/>
      <c r="O235" s="238"/>
      <c r="P235" s="241"/>
      <c r="Q235" s="241"/>
      <c r="R235" s="241"/>
      <c r="S235" s="241"/>
      <c r="T235" s="241"/>
      <c r="U235" s="97"/>
      <c r="V235" s="98"/>
      <c r="W235" s="98"/>
      <c r="X235" s="98"/>
      <c r="Y235" s="99"/>
      <c r="Z235" s="98"/>
      <c r="AA235" s="98"/>
      <c r="AB235" s="98"/>
      <c r="AC235" s="98"/>
      <c r="AD235" s="91"/>
      <c r="AE235" s="91"/>
      <c r="AF235" s="91"/>
      <c r="AG235" s="91"/>
      <c r="AH235" s="91"/>
      <c r="AI235" s="91"/>
      <c r="AJ235" s="91"/>
      <c r="AK235" s="91"/>
    </row>
    <row r="236" spans="1:37" s="92" customFormat="1" ht="15" customHeight="1" x14ac:dyDescent="0.25">
      <c r="A236" s="242" t="s">
        <v>86</v>
      </c>
      <c r="B236" s="243"/>
      <c r="C236" s="244" t="str">
        <f>C106</f>
        <v>LIČILAČKI RADOVI</v>
      </c>
      <c r="D236" s="245"/>
      <c r="E236" s="245"/>
      <c r="F236" s="245"/>
      <c r="G236" s="245"/>
      <c r="H236" s="245"/>
      <c r="I236" s="245"/>
      <c r="J236" s="245"/>
      <c r="K236" s="245"/>
      <c r="L236" s="245"/>
      <c r="M236" s="246"/>
      <c r="N236" s="245"/>
      <c r="O236" s="245"/>
      <c r="P236" s="340"/>
      <c r="Q236" s="340"/>
      <c r="R236" s="340"/>
      <c r="S236" s="340"/>
      <c r="T236" s="340"/>
      <c r="U236" s="97"/>
      <c r="V236" s="98"/>
      <c r="W236" s="98"/>
      <c r="X236" s="98"/>
      <c r="Y236" s="99"/>
      <c r="Z236" s="98"/>
      <c r="AA236" s="98"/>
      <c r="AB236" s="98"/>
      <c r="AC236" s="98"/>
      <c r="AD236" s="91"/>
      <c r="AE236" s="91"/>
      <c r="AF236" s="91"/>
      <c r="AG236" s="91"/>
      <c r="AH236" s="91"/>
      <c r="AI236" s="91"/>
      <c r="AJ236" s="91"/>
      <c r="AK236" s="91"/>
    </row>
    <row r="237" spans="1:37" s="92" customFormat="1" ht="13.5" customHeight="1" x14ac:dyDescent="0.2">
      <c r="A237" s="93"/>
      <c r="B237" s="93"/>
      <c r="D237" s="94"/>
      <c r="E237" s="94"/>
      <c r="F237" s="94"/>
      <c r="G237" s="94"/>
      <c r="H237" s="94"/>
      <c r="I237" s="94"/>
      <c r="J237" s="94"/>
      <c r="K237" s="94"/>
      <c r="L237" s="94"/>
      <c r="M237" s="95"/>
      <c r="N237" s="94"/>
      <c r="O237" s="94"/>
      <c r="P237" s="96"/>
      <c r="Q237" s="96"/>
      <c r="R237" s="96"/>
      <c r="S237" s="96"/>
      <c r="T237" s="249"/>
      <c r="U237" s="97"/>
      <c r="V237" s="98"/>
      <c r="W237" s="98"/>
      <c r="X237" s="98"/>
      <c r="Y237" s="99"/>
      <c r="Z237" s="98"/>
      <c r="AA237" s="98"/>
      <c r="AB237" s="98"/>
      <c r="AC237" s="98"/>
      <c r="AD237" s="91"/>
      <c r="AE237" s="91"/>
      <c r="AF237" s="91"/>
      <c r="AG237" s="91"/>
      <c r="AH237" s="91"/>
      <c r="AI237" s="91"/>
      <c r="AJ237" s="91"/>
      <c r="AK237" s="91"/>
    </row>
    <row r="238" spans="1:37" s="92" customFormat="1" ht="15" customHeight="1" x14ac:dyDescent="0.25">
      <c r="A238" s="242" t="s">
        <v>88</v>
      </c>
      <c r="B238" s="243"/>
      <c r="C238" s="244" t="str">
        <f>C114</f>
        <v>ELEKTRIČARSKI RADOVI</v>
      </c>
      <c r="D238" s="245"/>
      <c r="E238" s="245"/>
      <c r="F238" s="245"/>
      <c r="G238" s="245"/>
      <c r="H238" s="245"/>
      <c r="I238" s="245"/>
      <c r="J238" s="245"/>
      <c r="K238" s="245"/>
      <c r="L238" s="245"/>
      <c r="M238" s="246"/>
      <c r="N238" s="245"/>
      <c r="O238" s="245"/>
      <c r="P238" s="340"/>
      <c r="Q238" s="340"/>
      <c r="R238" s="340"/>
      <c r="S238" s="340"/>
      <c r="T238" s="340"/>
      <c r="U238" s="97"/>
      <c r="V238" s="98"/>
      <c r="W238" s="98"/>
      <c r="X238" s="98"/>
      <c r="Y238" s="99"/>
      <c r="Z238" s="98"/>
      <c r="AA238" s="98"/>
      <c r="AB238" s="98"/>
      <c r="AC238" s="98"/>
      <c r="AD238" s="91"/>
      <c r="AE238" s="91"/>
      <c r="AF238" s="91"/>
      <c r="AG238" s="91"/>
      <c r="AH238" s="91"/>
      <c r="AI238" s="91"/>
      <c r="AJ238" s="91"/>
      <c r="AK238" s="91"/>
    </row>
    <row r="239" spans="1:37" s="92" customFormat="1" ht="13.5" customHeight="1" x14ac:dyDescent="0.2">
      <c r="A239" s="93"/>
      <c r="B239" s="93"/>
      <c r="D239" s="94"/>
      <c r="E239" s="94"/>
      <c r="F239" s="94"/>
      <c r="G239" s="94"/>
      <c r="H239" s="94"/>
      <c r="I239" s="94"/>
      <c r="J239" s="94"/>
      <c r="K239" s="94"/>
      <c r="L239" s="94"/>
      <c r="M239" s="95"/>
      <c r="N239" s="94"/>
      <c r="O239" s="94"/>
      <c r="P239" s="96"/>
      <c r="Q239" s="96"/>
      <c r="R239" s="96"/>
      <c r="S239" s="96"/>
      <c r="T239" s="249"/>
      <c r="U239" s="97"/>
      <c r="V239" s="98"/>
      <c r="W239" s="98"/>
      <c r="X239" s="98"/>
      <c r="Y239" s="99"/>
      <c r="Z239" s="98"/>
      <c r="AA239" s="98"/>
      <c r="AB239" s="98"/>
      <c r="AC239" s="98"/>
      <c r="AD239" s="91"/>
      <c r="AE239" s="91"/>
      <c r="AF239" s="91"/>
      <c r="AG239" s="91"/>
      <c r="AH239" s="91"/>
      <c r="AI239" s="91"/>
      <c r="AJ239" s="91"/>
      <c r="AK239" s="91"/>
    </row>
    <row r="240" spans="1:37" s="92" customFormat="1" ht="15" customHeight="1" x14ac:dyDescent="0.25">
      <c r="A240" s="250" t="s">
        <v>90</v>
      </c>
      <c r="B240" s="243"/>
      <c r="C240" s="251" t="str">
        <f>C122</f>
        <v>KROVOPOKRIVAČKI I TESARSKI RADOVI</v>
      </c>
      <c r="D240" s="245"/>
      <c r="E240" s="245"/>
      <c r="F240" s="245"/>
      <c r="G240" s="245"/>
      <c r="H240" s="245"/>
      <c r="I240" s="245"/>
      <c r="J240" s="245"/>
      <c r="K240" s="245"/>
      <c r="L240" s="245"/>
      <c r="M240" s="246"/>
      <c r="N240" s="245"/>
      <c r="O240" s="245"/>
      <c r="P240" s="340"/>
      <c r="Q240" s="340"/>
      <c r="R240" s="340"/>
      <c r="S240" s="340"/>
      <c r="T240" s="340"/>
      <c r="U240" s="97"/>
      <c r="V240" s="98"/>
      <c r="W240" s="98"/>
      <c r="X240" s="98"/>
      <c r="Y240" s="99"/>
      <c r="Z240" s="98"/>
      <c r="AA240" s="98"/>
      <c r="AB240" s="98"/>
      <c r="AC240" s="98"/>
      <c r="AD240" s="91"/>
      <c r="AE240" s="91"/>
      <c r="AF240" s="91"/>
      <c r="AG240" s="91"/>
      <c r="AH240" s="91"/>
      <c r="AI240" s="91"/>
      <c r="AJ240" s="91"/>
      <c r="AK240" s="91"/>
    </row>
    <row r="241" spans="1:37" s="92" customFormat="1" ht="15" customHeight="1" x14ac:dyDescent="0.25">
      <c r="A241" s="252"/>
      <c r="B241" s="161"/>
      <c r="C241" s="253"/>
      <c r="D241" s="98"/>
      <c r="E241" s="98"/>
      <c r="F241" s="98"/>
      <c r="G241" s="98"/>
      <c r="H241" s="98"/>
      <c r="I241" s="98"/>
      <c r="J241" s="98"/>
      <c r="K241" s="98"/>
      <c r="L241" s="98"/>
      <c r="M241" s="90"/>
      <c r="N241" s="98"/>
      <c r="O241" s="98"/>
      <c r="P241" s="254"/>
      <c r="Q241" s="254"/>
      <c r="R241" s="254"/>
      <c r="S241" s="254"/>
      <c r="T241" s="254"/>
      <c r="U241" s="97"/>
      <c r="V241" s="98"/>
      <c r="W241" s="98"/>
      <c r="X241" s="98"/>
      <c r="Y241" s="99"/>
      <c r="Z241" s="98"/>
      <c r="AA241" s="98"/>
      <c r="AB241" s="98"/>
      <c r="AC241" s="98"/>
      <c r="AD241" s="91"/>
      <c r="AE241" s="91"/>
      <c r="AF241" s="91"/>
      <c r="AG241" s="91"/>
      <c r="AH241" s="91"/>
      <c r="AI241" s="91"/>
      <c r="AJ241" s="91"/>
      <c r="AK241" s="91"/>
    </row>
    <row r="242" spans="1:37" s="92" customFormat="1" ht="15" customHeight="1" x14ac:dyDescent="0.25">
      <c r="A242" s="255" t="s">
        <v>92</v>
      </c>
      <c r="B242" s="243"/>
      <c r="C242" s="251" t="str">
        <f>C151</f>
        <v>STOLARSKI RADOVI</v>
      </c>
      <c r="D242" s="245"/>
      <c r="E242" s="245"/>
      <c r="F242" s="245"/>
      <c r="G242" s="245"/>
      <c r="H242" s="245"/>
      <c r="I242" s="245"/>
      <c r="J242" s="245"/>
      <c r="K242" s="245"/>
      <c r="L242" s="245"/>
      <c r="M242" s="246"/>
      <c r="N242" s="245"/>
      <c r="O242" s="245"/>
      <c r="P242" s="340"/>
      <c r="Q242" s="340"/>
      <c r="R242" s="340"/>
      <c r="S242" s="340"/>
      <c r="T242" s="340"/>
      <c r="U242" s="97"/>
      <c r="V242" s="98"/>
      <c r="W242" s="98"/>
      <c r="X242" s="98"/>
      <c r="Y242" s="99"/>
      <c r="Z242" s="98"/>
      <c r="AA242" s="98"/>
      <c r="AB242" s="98"/>
      <c r="AC242" s="98"/>
      <c r="AD242" s="91"/>
      <c r="AE242" s="91"/>
      <c r="AF242" s="91"/>
      <c r="AG242" s="91"/>
      <c r="AH242" s="91"/>
      <c r="AI242" s="91"/>
      <c r="AJ242" s="91"/>
      <c r="AK242" s="91"/>
    </row>
    <row r="243" spans="1:37" s="92" customFormat="1" ht="14.25" customHeight="1" x14ac:dyDescent="0.2">
      <c r="A243" s="93"/>
      <c r="B243" s="93"/>
      <c r="D243" s="94"/>
      <c r="E243" s="94"/>
      <c r="F243" s="94"/>
      <c r="G243" s="94"/>
      <c r="H243" s="94"/>
      <c r="I243" s="94"/>
      <c r="J243" s="94"/>
      <c r="K243" s="94"/>
      <c r="L243" s="94"/>
      <c r="M243" s="95"/>
      <c r="N243" s="94"/>
      <c r="O243" s="94"/>
      <c r="P243" s="96"/>
      <c r="Q243" s="96"/>
      <c r="R243" s="96"/>
      <c r="S243" s="96"/>
      <c r="T243" s="249"/>
      <c r="U243" s="97"/>
      <c r="V243" s="98"/>
      <c r="W243" s="98"/>
      <c r="X243" s="98"/>
      <c r="Y243" s="99"/>
      <c r="Z243" s="98"/>
      <c r="AA243" s="98"/>
      <c r="AB243" s="98"/>
      <c r="AC243" s="98"/>
      <c r="AD243" s="91"/>
      <c r="AE243" s="91"/>
      <c r="AF243" s="91"/>
      <c r="AG243" s="91"/>
      <c r="AH243" s="91"/>
      <c r="AI243" s="91"/>
      <c r="AJ243" s="91"/>
      <c r="AK243" s="91"/>
    </row>
    <row r="244" spans="1:37" s="92" customFormat="1" ht="15" customHeight="1" x14ac:dyDescent="0.25">
      <c r="A244" s="255" t="s">
        <v>94</v>
      </c>
      <c r="B244" s="243"/>
      <c r="C244" s="251" t="str">
        <f>C188</f>
        <v>ZIDARSKI RADOVI</v>
      </c>
      <c r="D244" s="245"/>
      <c r="E244" s="245"/>
      <c r="F244" s="245"/>
      <c r="G244" s="245"/>
      <c r="H244" s="245"/>
      <c r="I244" s="245"/>
      <c r="J244" s="245"/>
      <c r="K244" s="245"/>
      <c r="L244" s="245"/>
      <c r="M244" s="246"/>
      <c r="N244" s="245"/>
      <c r="O244" s="245"/>
      <c r="P244" s="340"/>
      <c r="Q244" s="340"/>
      <c r="R244" s="340"/>
      <c r="S244" s="340"/>
      <c r="T244" s="340"/>
      <c r="U244" s="97"/>
      <c r="V244" s="98"/>
      <c r="W244" s="98"/>
      <c r="X244" s="98"/>
      <c r="Y244" s="99"/>
      <c r="Z244" s="98"/>
      <c r="AA244" s="98"/>
      <c r="AB244" s="98"/>
      <c r="AC244" s="98"/>
      <c r="AD244" s="91"/>
      <c r="AE244" s="91"/>
      <c r="AF244" s="91"/>
      <c r="AG244" s="91"/>
      <c r="AH244" s="91"/>
      <c r="AI244" s="91"/>
      <c r="AJ244" s="91"/>
      <c r="AK244" s="91"/>
    </row>
    <row r="245" spans="1:37" s="92" customFormat="1" ht="15" customHeight="1" x14ac:dyDescent="0.2">
      <c r="A245" s="93"/>
      <c r="B245" s="93"/>
      <c r="D245" s="94"/>
      <c r="E245" s="94"/>
      <c r="F245" s="94"/>
      <c r="G245" s="94"/>
      <c r="H245" s="94"/>
      <c r="I245" s="94"/>
      <c r="J245" s="94"/>
      <c r="K245" s="94"/>
      <c r="L245" s="94"/>
      <c r="M245" s="95"/>
      <c r="N245" s="94"/>
      <c r="O245" s="94"/>
      <c r="P245" s="96"/>
      <c r="Q245" s="96"/>
      <c r="R245" s="96"/>
      <c r="S245" s="96"/>
      <c r="T245" s="249"/>
      <c r="U245" s="97"/>
      <c r="V245" s="98"/>
      <c r="W245" s="98"/>
      <c r="X245" s="98"/>
      <c r="Y245" s="99"/>
      <c r="Z245" s="98"/>
      <c r="AA245" s="98"/>
      <c r="AB245" s="98"/>
      <c r="AC245" s="98"/>
      <c r="AD245" s="91"/>
      <c r="AE245" s="91"/>
      <c r="AF245" s="91"/>
      <c r="AG245" s="91"/>
      <c r="AH245" s="91"/>
      <c r="AI245" s="91"/>
      <c r="AJ245" s="91"/>
      <c r="AK245" s="91"/>
    </row>
    <row r="246" spans="1:37" s="92" customFormat="1" ht="15" customHeight="1" x14ac:dyDescent="0.25">
      <c r="A246" s="255" t="s">
        <v>96</v>
      </c>
      <c r="B246" s="243"/>
      <c r="C246" s="251" t="str">
        <f>C199</f>
        <v>FASADERSKI RADOVI</v>
      </c>
      <c r="D246" s="245"/>
      <c r="E246" s="245"/>
      <c r="F246" s="245"/>
      <c r="G246" s="245"/>
      <c r="H246" s="245"/>
      <c r="I246" s="245"/>
      <c r="J246" s="245"/>
      <c r="K246" s="245"/>
      <c r="L246" s="245"/>
      <c r="M246" s="246"/>
      <c r="N246" s="245"/>
      <c r="O246" s="245"/>
      <c r="P246" s="340"/>
      <c r="Q246" s="340"/>
      <c r="R246" s="340"/>
      <c r="S246" s="340"/>
      <c r="T246" s="340"/>
      <c r="U246" s="97"/>
      <c r="V246" s="98"/>
      <c r="W246" s="98"/>
      <c r="X246" s="98"/>
      <c r="Y246" s="99"/>
      <c r="Z246" s="98"/>
      <c r="AA246" s="98"/>
      <c r="AB246" s="98"/>
      <c r="AC246" s="98"/>
      <c r="AD246" s="91"/>
      <c r="AE246" s="91"/>
      <c r="AF246" s="91"/>
      <c r="AG246" s="91"/>
      <c r="AH246" s="91"/>
      <c r="AI246" s="91"/>
      <c r="AJ246" s="91"/>
      <c r="AK246" s="91"/>
    </row>
    <row r="247" spans="1:37" s="92" customFormat="1" ht="15" customHeight="1" x14ac:dyDescent="0.25">
      <c r="A247" s="252"/>
      <c r="B247" s="161"/>
      <c r="C247" s="253"/>
      <c r="D247" s="98"/>
      <c r="E247" s="98"/>
      <c r="F247" s="98"/>
      <c r="G247" s="98"/>
      <c r="H247" s="98"/>
      <c r="I247" s="98"/>
      <c r="J247" s="98"/>
      <c r="K247" s="98"/>
      <c r="L247" s="98"/>
      <c r="M247" s="90"/>
      <c r="N247" s="98"/>
      <c r="O247" s="98"/>
      <c r="P247" s="254"/>
      <c r="Q247" s="254"/>
      <c r="R247" s="254"/>
      <c r="S247" s="254"/>
      <c r="T247" s="254"/>
      <c r="U247" s="97"/>
      <c r="V247" s="98"/>
      <c r="W247" s="98"/>
      <c r="X247" s="98"/>
      <c r="Y247" s="99"/>
      <c r="Z247" s="98"/>
      <c r="AA247" s="98"/>
      <c r="AB247" s="98"/>
      <c r="AC247" s="98"/>
      <c r="AD247" s="91"/>
      <c r="AE247" s="91"/>
      <c r="AF247" s="91"/>
      <c r="AG247" s="91"/>
      <c r="AH247" s="91"/>
      <c r="AI247" s="91"/>
      <c r="AJ247" s="91"/>
      <c r="AK247" s="91"/>
    </row>
    <row r="248" spans="1:37" s="92" customFormat="1" ht="15" customHeight="1" thickBot="1" x14ac:dyDescent="0.25">
      <c r="A248" s="93"/>
      <c r="B248" s="93"/>
      <c r="D248" s="94"/>
      <c r="E248" s="94"/>
      <c r="F248" s="94"/>
      <c r="G248" s="94"/>
      <c r="H248" s="94"/>
      <c r="I248" s="94"/>
      <c r="J248" s="94"/>
      <c r="K248" s="94"/>
      <c r="L248" s="94"/>
      <c r="M248" s="95"/>
      <c r="N248" s="94"/>
      <c r="O248" s="94"/>
      <c r="P248" s="96"/>
      <c r="Q248" s="96"/>
      <c r="R248" s="96"/>
      <c r="S248" s="96"/>
      <c r="T248" s="249"/>
      <c r="U248" s="97"/>
      <c r="V248" s="98"/>
      <c r="W248" s="98"/>
      <c r="X248" s="98"/>
      <c r="Y248" s="99"/>
      <c r="Z248" s="98"/>
      <c r="AA248" s="98"/>
      <c r="AB248" s="98"/>
      <c r="AC248" s="98"/>
      <c r="AD248" s="91"/>
      <c r="AE248" s="91"/>
      <c r="AF248" s="91"/>
      <c r="AG248" s="91"/>
      <c r="AH248" s="91"/>
      <c r="AI248" s="91"/>
      <c r="AJ248" s="91"/>
      <c r="AK248" s="91"/>
    </row>
    <row r="249" spans="1:37" s="92" customFormat="1" ht="30" customHeight="1" thickTop="1" thickBot="1" x14ac:dyDescent="0.25">
      <c r="A249" s="256" t="s">
        <v>193</v>
      </c>
      <c r="B249" s="257"/>
      <c r="C249" s="258" t="s">
        <v>194</v>
      </c>
      <c r="D249" s="259"/>
      <c r="E249" s="259"/>
      <c r="F249" s="259"/>
      <c r="G249" s="259"/>
      <c r="H249" s="259"/>
      <c r="I249" s="259"/>
      <c r="J249" s="259"/>
      <c r="K249" s="259"/>
      <c r="L249" s="259"/>
      <c r="M249" s="260"/>
      <c r="N249" s="259"/>
      <c r="O249" s="259"/>
      <c r="P249" s="341"/>
      <c r="Q249" s="341"/>
      <c r="R249" s="341"/>
      <c r="S249" s="341"/>
      <c r="T249" s="341"/>
      <c r="U249" s="97"/>
      <c r="V249" s="98"/>
      <c r="W249" s="98"/>
      <c r="X249" s="98"/>
      <c r="Y249" s="99"/>
      <c r="Z249" s="98"/>
      <c r="AA249" s="98"/>
      <c r="AB249" s="98"/>
      <c r="AC249" s="98"/>
      <c r="AD249" s="91"/>
      <c r="AE249" s="91"/>
      <c r="AF249" s="91"/>
      <c r="AG249" s="91"/>
      <c r="AH249" s="91"/>
      <c r="AI249" s="91"/>
      <c r="AJ249" s="91"/>
      <c r="AK249" s="91"/>
    </row>
    <row r="250" spans="1:37" s="92" customFormat="1" ht="30" customHeight="1" thickTop="1" thickBot="1" x14ac:dyDescent="0.25">
      <c r="A250" s="256" t="s">
        <v>195</v>
      </c>
      <c r="B250" s="257"/>
      <c r="C250" s="258" t="s">
        <v>196</v>
      </c>
      <c r="D250" s="259"/>
      <c r="E250" s="259"/>
      <c r="F250" s="259"/>
      <c r="G250" s="259"/>
      <c r="H250" s="259"/>
      <c r="I250" s="259"/>
      <c r="J250" s="259"/>
      <c r="K250" s="259"/>
      <c r="L250" s="259"/>
      <c r="M250" s="260"/>
      <c r="N250" s="259"/>
      <c r="O250" s="259"/>
      <c r="P250" s="341"/>
      <c r="Q250" s="341"/>
      <c r="R250" s="341"/>
      <c r="S250" s="341"/>
      <c r="T250" s="341"/>
      <c r="U250" s="97"/>
      <c r="V250" s="98"/>
      <c r="W250" s="98"/>
      <c r="X250" s="98"/>
      <c r="Y250" s="99"/>
      <c r="Z250" s="98"/>
      <c r="AA250" s="98"/>
      <c r="AB250" s="98"/>
      <c r="AC250" s="98"/>
      <c r="AD250" s="91"/>
      <c r="AE250" s="91"/>
      <c r="AF250" s="91"/>
      <c r="AG250" s="91"/>
      <c r="AH250" s="91"/>
      <c r="AI250" s="91"/>
      <c r="AJ250" s="91"/>
      <c r="AK250" s="91"/>
    </row>
    <row r="251" spans="1:37" s="92" customFormat="1" ht="30" customHeight="1" thickTop="1" thickBot="1" x14ac:dyDescent="0.25">
      <c r="A251" s="256" t="s">
        <v>197</v>
      </c>
      <c r="B251" s="257"/>
      <c r="C251" s="258" t="s">
        <v>198</v>
      </c>
      <c r="D251" s="259"/>
      <c r="E251" s="259"/>
      <c r="F251" s="259"/>
      <c r="G251" s="259"/>
      <c r="H251" s="259"/>
      <c r="I251" s="259"/>
      <c r="J251" s="259"/>
      <c r="K251" s="259"/>
      <c r="L251" s="259"/>
      <c r="M251" s="260"/>
      <c r="N251" s="259"/>
      <c r="O251" s="259"/>
      <c r="P251" s="341"/>
      <c r="Q251" s="341"/>
      <c r="R251" s="341"/>
      <c r="S251" s="341"/>
      <c r="T251" s="341"/>
      <c r="U251" s="97"/>
      <c r="V251" s="98"/>
      <c r="W251" s="98"/>
      <c r="X251" s="98"/>
      <c r="Y251" s="99"/>
      <c r="Z251" s="98"/>
      <c r="AA251" s="98"/>
      <c r="AB251" s="98"/>
      <c r="AC251" s="98"/>
      <c r="AD251" s="91"/>
      <c r="AE251" s="91"/>
      <c r="AF251" s="91"/>
      <c r="AG251" s="91"/>
      <c r="AH251" s="91"/>
      <c r="AI251" s="91"/>
      <c r="AJ251" s="91"/>
      <c r="AK251" s="91"/>
    </row>
    <row r="252" spans="1:37" s="205" customFormat="1" ht="10.5" hidden="1" customHeight="1" x14ac:dyDescent="0.2">
      <c r="A252" s="204"/>
      <c r="B252" s="204"/>
      <c r="M252" s="92"/>
      <c r="N252" s="206"/>
      <c r="O252" s="206"/>
      <c r="P252" s="207"/>
      <c r="Q252" s="207"/>
      <c r="R252" s="207"/>
      <c r="S252" s="207"/>
      <c r="T252" s="208"/>
      <c r="U252" s="209"/>
      <c r="V252" s="210"/>
      <c r="W252" s="210"/>
      <c r="X252" s="210"/>
      <c r="Y252" s="211"/>
      <c r="Z252" s="210"/>
      <c r="AA252" s="210"/>
      <c r="AB252" s="210"/>
      <c r="AC252" s="210"/>
      <c r="AD252" s="210"/>
      <c r="AE252" s="210"/>
      <c r="AF252" s="210"/>
      <c r="AG252" s="210"/>
      <c r="AH252" s="210"/>
      <c r="AI252" s="210"/>
      <c r="AJ252" s="210"/>
      <c r="AK252" s="210"/>
    </row>
    <row r="253" spans="1:37" s="205" customFormat="1" ht="10.7" customHeight="1" thickTop="1" x14ac:dyDescent="0.2">
      <c r="A253" s="204"/>
      <c r="B253" s="204"/>
      <c r="M253" s="92"/>
      <c r="N253" s="206"/>
      <c r="O253" s="206"/>
      <c r="P253" s="207"/>
      <c r="Q253" s="207"/>
      <c r="R253" s="207"/>
      <c r="S253" s="207"/>
      <c r="T253" s="208"/>
      <c r="U253" s="209"/>
      <c r="V253" s="210"/>
      <c r="W253" s="210"/>
      <c r="X253" s="210"/>
      <c r="Y253" s="211"/>
      <c r="Z253" s="210"/>
      <c r="AA253" s="210"/>
      <c r="AB253" s="210"/>
      <c r="AC253" s="210"/>
      <c r="AD253" s="210"/>
      <c r="AE253" s="210"/>
      <c r="AF253" s="210"/>
      <c r="AG253" s="210"/>
      <c r="AH253" s="210"/>
      <c r="AI253" s="210"/>
      <c r="AJ253" s="210"/>
      <c r="AK253" s="210"/>
    </row>
    <row r="254" spans="1:37" s="205" customFormat="1" ht="10.7" customHeight="1" x14ac:dyDescent="0.2">
      <c r="A254" s="204"/>
      <c r="B254" s="204"/>
      <c r="M254" s="92"/>
      <c r="N254" s="206"/>
      <c r="O254" s="206"/>
      <c r="P254" s="207"/>
      <c r="Q254" s="207"/>
      <c r="R254" s="207"/>
      <c r="S254" s="207"/>
      <c r="T254" s="208"/>
      <c r="U254" s="209"/>
      <c r="V254" s="210"/>
      <c r="W254" s="210"/>
      <c r="X254" s="210"/>
      <c r="Y254" s="211"/>
      <c r="Z254" s="210"/>
      <c r="AA254" s="210"/>
      <c r="AB254" s="210"/>
      <c r="AC254" s="210"/>
      <c r="AD254" s="210"/>
      <c r="AE254" s="210"/>
      <c r="AF254" s="210"/>
      <c r="AG254" s="210"/>
      <c r="AH254" s="210"/>
      <c r="AI254" s="210"/>
      <c r="AJ254" s="210"/>
      <c r="AK254" s="210"/>
    </row>
    <row r="255" spans="1:37" s="205" customFormat="1" ht="10.7" customHeight="1" x14ac:dyDescent="0.2">
      <c r="A255" s="204"/>
      <c r="B255" s="204"/>
      <c r="M255" s="92"/>
      <c r="N255" s="206"/>
      <c r="O255" s="206"/>
      <c r="P255" s="207"/>
      <c r="Q255" s="207"/>
      <c r="R255" s="207"/>
      <c r="S255" s="207"/>
      <c r="T255" s="208"/>
      <c r="U255" s="209"/>
      <c r="V255" s="210"/>
      <c r="W255" s="210"/>
      <c r="X255" s="210"/>
      <c r="Y255" s="211"/>
      <c r="Z255" s="210"/>
      <c r="AA255" s="210"/>
      <c r="AB255" s="210"/>
      <c r="AC255" s="210"/>
      <c r="AD255" s="210"/>
      <c r="AE255" s="210"/>
      <c r="AF255" s="210"/>
      <c r="AG255" s="210"/>
      <c r="AH255" s="210"/>
      <c r="AI255" s="210"/>
      <c r="AJ255" s="210"/>
      <c r="AK255" s="210"/>
    </row>
    <row r="256" spans="1:37" s="205" customFormat="1" ht="10.7" customHeight="1" x14ac:dyDescent="0.2">
      <c r="A256" s="204"/>
      <c r="B256" s="204"/>
      <c r="M256" s="92"/>
      <c r="N256" s="206"/>
      <c r="O256" s="206"/>
      <c r="P256" s="207"/>
      <c r="Q256" s="207"/>
      <c r="R256" s="207"/>
      <c r="S256" s="207"/>
      <c r="T256" s="208"/>
      <c r="U256" s="209"/>
      <c r="V256" s="210"/>
      <c r="W256" s="210"/>
      <c r="X256" s="210"/>
      <c r="Y256" s="211"/>
      <c r="Z256" s="210"/>
      <c r="AA256" s="210"/>
      <c r="AB256" s="210"/>
      <c r="AC256" s="210"/>
      <c r="AD256" s="210"/>
      <c r="AE256" s="210"/>
      <c r="AF256" s="210"/>
      <c r="AG256" s="210"/>
      <c r="AH256" s="210"/>
      <c r="AI256" s="210"/>
      <c r="AJ256" s="210"/>
      <c r="AK256" s="210"/>
    </row>
    <row r="257" spans="1:37" s="205" customFormat="1" ht="10.7" customHeight="1" x14ac:dyDescent="0.2">
      <c r="A257" s="204"/>
      <c r="B257" s="204"/>
      <c r="M257" s="92"/>
      <c r="N257" s="206"/>
      <c r="O257" s="206"/>
      <c r="P257" s="207"/>
      <c r="Q257" s="207"/>
      <c r="R257" s="207"/>
      <c r="S257" s="207"/>
      <c r="T257" s="208"/>
      <c r="U257" s="209"/>
      <c r="V257" s="210"/>
      <c r="W257" s="210"/>
      <c r="X257" s="210"/>
      <c r="Y257" s="211"/>
      <c r="Z257" s="210"/>
      <c r="AA257" s="210"/>
      <c r="AB257" s="210"/>
      <c r="AC257" s="210"/>
      <c r="AD257" s="210"/>
      <c r="AE257" s="210"/>
      <c r="AF257" s="210"/>
      <c r="AG257" s="210"/>
      <c r="AH257" s="210"/>
      <c r="AI257" s="210"/>
      <c r="AJ257" s="210"/>
      <c r="AK257" s="210"/>
    </row>
    <row r="258" spans="1:37" s="205" customFormat="1" ht="10.7" customHeight="1" x14ac:dyDescent="0.2">
      <c r="A258" s="204"/>
      <c r="B258" s="204"/>
      <c r="M258" s="92"/>
      <c r="N258" s="206"/>
      <c r="O258" s="206"/>
      <c r="P258" s="207"/>
      <c r="Q258" s="207"/>
      <c r="R258" s="207"/>
      <c r="S258" s="207"/>
      <c r="T258" s="208"/>
      <c r="U258" s="209"/>
      <c r="V258" s="210"/>
      <c r="W258" s="210"/>
      <c r="X258" s="210"/>
      <c r="Y258" s="211"/>
      <c r="Z258" s="210"/>
      <c r="AA258" s="210"/>
      <c r="AB258" s="210"/>
      <c r="AC258" s="210"/>
      <c r="AD258" s="210"/>
      <c r="AE258" s="210"/>
      <c r="AF258" s="210"/>
      <c r="AG258" s="210"/>
      <c r="AH258" s="210"/>
      <c r="AI258" s="210"/>
      <c r="AJ258" s="210"/>
      <c r="AK258" s="210"/>
    </row>
    <row r="259" spans="1:37" s="205" customFormat="1" ht="10.7" customHeight="1" x14ac:dyDescent="0.2">
      <c r="A259" s="204"/>
      <c r="B259" s="204"/>
      <c r="M259" s="92"/>
      <c r="N259" s="206"/>
      <c r="O259" s="206"/>
      <c r="P259" s="207"/>
      <c r="Q259" s="207"/>
      <c r="R259" s="207"/>
      <c r="S259" s="207"/>
      <c r="T259" s="208"/>
      <c r="U259" s="209"/>
      <c r="V259" s="210"/>
      <c r="W259" s="210"/>
      <c r="X259" s="210"/>
      <c r="Y259" s="211"/>
      <c r="Z259" s="210"/>
      <c r="AA259" s="210"/>
      <c r="AB259" s="210"/>
      <c r="AC259" s="210"/>
      <c r="AD259" s="210"/>
      <c r="AE259" s="210"/>
      <c r="AF259" s="210"/>
      <c r="AG259" s="210"/>
      <c r="AH259" s="210"/>
      <c r="AI259" s="210"/>
      <c r="AJ259" s="210"/>
      <c r="AK259" s="210"/>
    </row>
    <row r="260" spans="1:37" s="205" customFormat="1" ht="10.7" customHeight="1" x14ac:dyDescent="0.2">
      <c r="A260" s="204"/>
      <c r="B260" s="204"/>
      <c r="M260" s="92"/>
      <c r="N260" s="206"/>
      <c r="O260" s="206"/>
      <c r="P260" s="207"/>
      <c r="Q260" s="207"/>
      <c r="R260" s="207"/>
      <c r="S260" s="207"/>
      <c r="T260" s="208"/>
      <c r="U260" s="209"/>
      <c r="V260" s="210"/>
      <c r="W260" s="210"/>
      <c r="X260" s="210"/>
      <c r="Y260" s="211"/>
      <c r="Z260" s="210"/>
      <c r="AA260" s="210"/>
      <c r="AB260" s="210"/>
      <c r="AC260" s="210"/>
      <c r="AD260" s="210"/>
      <c r="AE260" s="210"/>
      <c r="AF260" s="210"/>
      <c r="AG260" s="210"/>
      <c r="AH260" s="210"/>
      <c r="AI260" s="210"/>
      <c r="AJ260" s="210"/>
      <c r="AK260" s="210"/>
    </row>
    <row r="261" spans="1:37" s="205" customFormat="1" ht="10.7" customHeight="1" x14ac:dyDescent="0.2">
      <c r="A261" s="204"/>
      <c r="B261" s="204"/>
      <c r="M261" s="92"/>
      <c r="N261" s="206"/>
      <c r="O261" s="206"/>
      <c r="P261" s="207"/>
      <c r="Q261" s="207"/>
      <c r="R261" s="207"/>
      <c r="S261" s="207"/>
      <c r="T261" s="208"/>
      <c r="U261" s="209"/>
      <c r="V261" s="210"/>
      <c r="W261" s="210"/>
      <c r="X261" s="210"/>
      <c r="Y261" s="211"/>
      <c r="Z261" s="210"/>
      <c r="AA261" s="210"/>
      <c r="AB261" s="210"/>
      <c r="AC261" s="210"/>
      <c r="AD261" s="210"/>
      <c r="AE261" s="210"/>
      <c r="AF261" s="210"/>
      <c r="AG261" s="210"/>
      <c r="AH261" s="210"/>
      <c r="AI261" s="210"/>
      <c r="AJ261" s="210"/>
      <c r="AK261" s="210"/>
    </row>
    <row r="262" spans="1:37" s="205" customFormat="1" ht="10.7" customHeight="1" x14ac:dyDescent="0.2">
      <c r="A262" s="204"/>
      <c r="B262" s="204"/>
      <c r="M262" s="92"/>
      <c r="N262" s="206"/>
      <c r="O262" s="206"/>
      <c r="P262" s="207"/>
      <c r="Q262" s="207"/>
      <c r="R262" s="207"/>
      <c r="S262" s="207"/>
      <c r="T262" s="208"/>
      <c r="U262" s="209"/>
      <c r="V262" s="210"/>
      <c r="W262" s="210"/>
      <c r="X262" s="210"/>
      <c r="Y262" s="211"/>
      <c r="Z262" s="210"/>
      <c r="AA262" s="210"/>
      <c r="AB262" s="210"/>
      <c r="AC262" s="210"/>
      <c r="AD262" s="210"/>
      <c r="AE262" s="210"/>
      <c r="AF262" s="210"/>
      <c r="AG262" s="210"/>
      <c r="AH262" s="210"/>
      <c r="AI262" s="210"/>
      <c r="AJ262" s="210"/>
      <c r="AK262" s="210"/>
    </row>
    <row r="263" spans="1:37" s="205" customFormat="1" ht="10.7" customHeight="1" x14ac:dyDescent="0.2">
      <c r="A263" s="204"/>
      <c r="B263" s="204"/>
      <c r="M263" s="92"/>
      <c r="N263" s="206"/>
      <c r="O263" s="206"/>
      <c r="P263" s="207"/>
      <c r="Q263" s="207"/>
      <c r="R263" s="207"/>
      <c r="S263" s="207"/>
      <c r="T263" s="208"/>
      <c r="U263" s="209"/>
      <c r="V263" s="210"/>
      <c r="W263" s="210"/>
      <c r="X263" s="210"/>
      <c r="Y263" s="211"/>
      <c r="Z263" s="210"/>
      <c r="AA263" s="210"/>
      <c r="AB263" s="210"/>
      <c r="AC263" s="210"/>
      <c r="AD263" s="210"/>
      <c r="AE263" s="210"/>
      <c r="AF263" s="210"/>
      <c r="AG263" s="210"/>
      <c r="AH263" s="210"/>
      <c r="AI263" s="210"/>
      <c r="AJ263" s="210"/>
      <c r="AK263" s="210"/>
    </row>
    <row r="264" spans="1:37" s="205" customFormat="1" ht="10.7" customHeight="1" x14ac:dyDescent="0.2">
      <c r="A264" s="204"/>
      <c r="B264" s="204"/>
      <c r="M264" s="92"/>
      <c r="N264" s="206"/>
      <c r="O264" s="206"/>
      <c r="P264" s="207"/>
      <c r="Q264" s="207"/>
      <c r="R264" s="207"/>
      <c r="S264" s="207"/>
      <c r="T264" s="208"/>
      <c r="U264" s="209"/>
      <c r="V264" s="210"/>
      <c r="W264" s="210"/>
      <c r="X264" s="210"/>
      <c r="Y264" s="211"/>
      <c r="Z264" s="210"/>
      <c r="AA264" s="210"/>
      <c r="AB264" s="210"/>
      <c r="AC264" s="210"/>
      <c r="AD264" s="210"/>
      <c r="AE264" s="210"/>
      <c r="AF264" s="210"/>
      <c r="AG264" s="210"/>
      <c r="AH264" s="210"/>
      <c r="AI264" s="210"/>
      <c r="AJ264" s="210"/>
      <c r="AK264" s="210"/>
    </row>
    <row r="265" spans="1:37" s="205" customFormat="1" ht="10.7" customHeight="1" x14ac:dyDescent="0.2">
      <c r="A265" s="204"/>
      <c r="B265" s="204"/>
      <c r="M265" s="92"/>
      <c r="N265" s="206"/>
      <c r="O265" s="206"/>
      <c r="P265" s="207"/>
      <c r="Q265" s="207"/>
      <c r="R265" s="207"/>
      <c r="S265" s="207"/>
      <c r="T265" s="208"/>
      <c r="U265" s="209"/>
      <c r="V265" s="210"/>
      <c r="W265" s="210"/>
      <c r="X265" s="210"/>
      <c r="Y265" s="211"/>
      <c r="Z265" s="210"/>
      <c r="AA265" s="210"/>
      <c r="AB265" s="210"/>
      <c r="AC265" s="210"/>
      <c r="AD265" s="210"/>
      <c r="AE265" s="210"/>
      <c r="AF265" s="210"/>
      <c r="AG265" s="210"/>
      <c r="AH265" s="210"/>
      <c r="AI265" s="210"/>
      <c r="AJ265" s="210"/>
      <c r="AK265" s="210"/>
    </row>
    <row r="266" spans="1:37" s="205" customFormat="1" ht="10.7" customHeight="1" x14ac:dyDescent="0.2">
      <c r="A266" s="204"/>
      <c r="B266" s="204"/>
      <c r="M266" s="92"/>
      <c r="N266" s="206"/>
      <c r="O266" s="206"/>
      <c r="P266" s="207"/>
      <c r="Q266" s="207"/>
      <c r="R266" s="207"/>
      <c r="S266" s="207"/>
      <c r="T266" s="208"/>
      <c r="U266" s="209"/>
      <c r="V266" s="210"/>
      <c r="W266" s="210"/>
      <c r="X266" s="210"/>
      <c r="Y266" s="211"/>
      <c r="Z266" s="210"/>
      <c r="AA266" s="210"/>
      <c r="AB266" s="210"/>
      <c r="AC266" s="210"/>
      <c r="AD266" s="210"/>
      <c r="AE266" s="210"/>
      <c r="AF266" s="210"/>
      <c r="AG266" s="210"/>
      <c r="AH266" s="210"/>
      <c r="AI266" s="210"/>
      <c r="AJ266" s="210"/>
      <c r="AK266" s="210"/>
    </row>
    <row r="267" spans="1:37" s="205" customFormat="1" ht="10.7" customHeight="1" x14ac:dyDescent="0.2">
      <c r="A267" s="204"/>
      <c r="B267" s="204"/>
      <c r="M267" s="92"/>
      <c r="N267" s="206"/>
      <c r="O267" s="206"/>
      <c r="P267" s="207"/>
      <c r="Q267" s="207"/>
      <c r="R267" s="207"/>
      <c r="S267" s="207"/>
      <c r="T267" s="208"/>
      <c r="U267" s="209"/>
      <c r="V267" s="210"/>
      <c r="W267" s="210"/>
      <c r="X267" s="210"/>
      <c r="Y267" s="211"/>
      <c r="Z267" s="210"/>
      <c r="AA267" s="210"/>
      <c r="AB267" s="210"/>
      <c r="AC267" s="210"/>
      <c r="AD267" s="210"/>
      <c r="AE267" s="210"/>
      <c r="AF267" s="210"/>
      <c r="AG267" s="210"/>
      <c r="AH267" s="210"/>
      <c r="AI267" s="210"/>
      <c r="AJ267" s="210"/>
      <c r="AK267" s="210"/>
    </row>
    <row r="268" spans="1:37" s="205" customFormat="1" ht="10.7" customHeight="1" x14ac:dyDescent="0.2">
      <c r="A268" s="204"/>
      <c r="B268" s="204"/>
      <c r="M268" s="92"/>
      <c r="N268" s="206"/>
      <c r="O268" s="206"/>
      <c r="P268" s="207"/>
      <c r="Q268" s="207"/>
      <c r="R268" s="207"/>
      <c r="S268" s="207"/>
      <c r="T268" s="208"/>
      <c r="U268" s="209"/>
      <c r="V268" s="210"/>
      <c r="W268" s="210"/>
      <c r="X268" s="210"/>
      <c r="Y268" s="211"/>
      <c r="Z268" s="210"/>
      <c r="AA268" s="210"/>
      <c r="AB268" s="210"/>
      <c r="AC268" s="210"/>
      <c r="AD268" s="210"/>
      <c r="AE268" s="210"/>
      <c r="AF268" s="210"/>
      <c r="AG268" s="210"/>
      <c r="AH268" s="210"/>
      <c r="AI268" s="210"/>
      <c r="AJ268" s="210"/>
      <c r="AK268" s="210"/>
    </row>
    <row r="269" spans="1:37" s="205" customFormat="1" ht="10.7" customHeight="1" x14ac:dyDescent="0.2">
      <c r="A269" s="204"/>
      <c r="B269" s="204"/>
      <c r="M269" s="92"/>
      <c r="N269" s="206"/>
      <c r="O269" s="206"/>
      <c r="P269" s="207"/>
      <c r="Q269" s="207"/>
      <c r="R269" s="207"/>
      <c r="S269" s="207"/>
      <c r="T269" s="208"/>
      <c r="U269" s="209"/>
      <c r="V269" s="210"/>
      <c r="W269" s="210"/>
      <c r="X269" s="210"/>
      <c r="Y269" s="211"/>
      <c r="Z269" s="210"/>
      <c r="AA269" s="210"/>
      <c r="AB269" s="210"/>
      <c r="AC269" s="210"/>
      <c r="AD269" s="210"/>
      <c r="AE269" s="210"/>
      <c r="AF269" s="210"/>
      <c r="AG269" s="210"/>
      <c r="AH269" s="210"/>
      <c r="AI269" s="210"/>
      <c r="AJ269" s="210"/>
      <c r="AK269" s="210"/>
    </row>
    <row r="270" spans="1:37" s="205" customFormat="1" ht="10.7" customHeight="1" x14ac:dyDescent="0.2">
      <c r="A270" s="204"/>
      <c r="B270" s="204"/>
      <c r="M270" s="92"/>
      <c r="N270" s="206"/>
      <c r="O270" s="206"/>
      <c r="P270" s="207"/>
      <c r="Q270" s="207"/>
      <c r="R270" s="207"/>
      <c r="S270" s="207"/>
      <c r="T270" s="208"/>
      <c r="U270" s="209"/>
      <c r="V270" s="210"/>
      <c r="W270" s="210"/>
      <c r="X270" s="210"/>
      <c r="Y270" s="211"/>
      <c r="Z270" s="210"/>
      <c r="AA270" s="210"/>
      <c r="AB270" s="210"/>
      <c r="AC270" s="210"/>
      <c r="AD270" s="210"/>
      <c r="AE270" s="210"/>
      <c r="AF270" s="210"/>
      <c r="AG270" s="210"/>
      <c r="AH270" s="210"/>
      <c r="AI270" s="210"/>
      <c r="AJ270" s="210"/>
      <c r="AK270" s="210"/>
    </row>
    <row r="271" spans="1:37" s="205" customFormat="1" ht="10.7" customHeight="1" x14ac:dyDescent="0.2">
      <c r="A271" s="204"/>
      <c r="B271" s="204"/>
      <c r="M271" s="92"/>
      <c r="N271" s="206"/>
      <c r="O271" s="206"/>
      <c r="P271" s="207"/>
      <c r="Q271" s="207"/>
      <c r="R271" s="207"/>
      <c r="S271" s="207"/>
      <c r="T271" s="208"/>
      <c r="U271" s="209"/>
      <c r="V271" s="210"/>
      <c r="W271" s="210"/>
      <c r="X271" s="210"/>
      <c r="Y271" s="211"/>
      <c r="Z271" s="210"/>
      <c r="AA271" s="210"/>
      <c r="AB271" s="210"/>
      <c r="AC271" s="210"/>
      <c r="AD271" s="210"/>
      <c r="AE271" s="210"/>
      <c r="AF271" s="210"/>
      <c r="AG271" s="210"/>
      <c r="AH271" s="210"/>
      <c r="AI271" s="210"/>
      <c r="AJ271" s="210"/>
      <c r="AK271" s="210"/>
    </row>
    <row r="272" spans="1:37" s="205" customFormat="1" ht="10.7" customHeight="1" x14ac:dyDescent="0.2">
      <c r="A272" s="204"/>
      <c r="B272" s="204"/>
      <c r="M272" s="92"/>
      <c r="N272" s="206"/>
      <c r="O272" s="206"/>
      <c r="P272" s="207"/>
      <c r="Q272" s="207"/>
      <c r="R272" s="207"/>
      <c r="S272" s="207"/>
      <c r="T272" s="208"/>
      <c r="U272" s="209"/>
      <c r="V272" s="210"/>
      <c r="W272" s="210"/>
      <c r="X272" s="210"/>
      <c r="Y272" s="211"/>
      <c r="Z272" s="210"/>
      <c r="AA272" s="210"/>
      <c r="AB272" s="210"/>
      <c r="AC272" s="210"/>
      <c r="AD272" s="210"/>
      <c r="AE272" s="210"/>
      <c r="AF272" s="210"/>
      <c r="AG272" s="210"/>
      <c r="AH272" s="210"/>
      <c r="AI272" s="210"/>
      <c r="AJ272" s="210"/>
      <c r="AK272" s="210"/>
    </row>
    <row r="273" spans="1:37" s="205" customFormat="1" ht="10.7" customHeight="1" x14ac:dyDescent="0.2">
      <c r="A273" s="204"/>
      <c r="B273" s="204"/>
      <c r="M273" s="92"/>
      <c r="N273" s="206"/>
      <c r="O273" s="206"/>
      <c r="P273" s="207"/>
      <c r="Q273" s="207"/>
      <c r="R273" s="207"/>
      <c r="S273" s="207"/>
      <c r="T273" s="208"/>
      <c r="U273" s="209"/>
      <c r="V273" s="210"/>
      <c r="W273" s="210"/>
      <c r="X273" s="210"/>
      <c r="Y273" s="211"/>
      <c r="Z273" s="210"/>
      <c r="AA273" s="210"/>
      <c r="AB273" s="210"/>
      <c r="AC273" s="210"/>
      <c r="AD273" s="210"/>
      <c r="AE273" s="210"/>
      <c r="AF273" s="210"/>
      <c r="AG273" s="210"/>
      <c r="AH273" s="210"/>
      <c r="AI273" s="210"/>
      <c r="AJ273" s="210"/>
      <c r="AK273" s="210"/>
    </row>
    <row r="274" spans="1:37" s="205" customFormat="1" ht="10.7" customHeight="1" x14ac:dyDescent="0.2">
      <c r="A274" s="204"/>
      <c r="B274" s="204"/>
      <c r="M274" s="92"/>
      <c r="N274" s="206"/>
      <c r="O274" s="206"/>
      <c r="P274" s="207"/>
      <c r="Q274" s="207"/>
      <c r="R274" s="207"/>
      <c r="S274" s="207"/>
      <c r="T274" s="208"/>
      <c r="U274" s="209"/>
      <c r="V274" s="210"/>
      <c r="W274" s="210"/>
      <c r="X274" s="210"/>
      <c r="Y274" s="211"/>
      <c r="Z274" s="210"/>
      <c r="AA274" s="210"/>
      <c r="AB274" s="210"/>
      <c r="AC274" s="210"/>
      <c r="AD274" s="210"/>
      <c r="AE274" s="210"/>
      <c r="AF274" s="210"/>
      <c r="AG274" s="210"/>
      <c r="AH274" s="210"/>
      <c r="AI274" s="210"/>
      <c r="AJ274" s="210"/>
      <c r="AK274" s="210"/>
    </row>
    <row r="275" spans="1:37" s="205" customFormat="1" ht="10.7" customHeight="1" x14ac:dyDescent="0.2">
      <c r="A275" s="204"/>
      <c r="B275" s="204"/>
      <c r="M275" s="92"/>
      <c r="N275" s="206"/>
      <c r="O275" s="206"/>
      <c r="P275" s="207"/>
      <c r="Q275" s="207"/>
      <c r="R275" s="207"/>
      <c r="S275" s="207"/>
      <c r="T275" s="208"/>
      <c r="U275" s="209"/>
      <c r="V275" s="210"/>
      <c r="W275" s="210"/>
      <c r="X275" s="210"/>
      <c r="Y275" s="211"/>
      <c r="Z275" s="210"/>
      <c r="AA275" s="210"/>
      <c r="AB275" s="210"/>
      <c r="AC275" s="210"/>
      <c r="AD275" s="210"/>
      <c r="AE275" s="210"/>
      <c r="AF275" s="210"/>
      <c r="AG275" s="210"/>
      <c r="AH275" s="210"/>
      <c r="AI275" s="210"/>
      <c r="AJ275" s="210"/>
      <c r="AK275" s="210"/>
    </row>
    <row r="276" spans="1:37" s="205" customFormat="1" ht="10.7" customHeight="1" x14ac:dyDescent="0.2">
      <c r="A276" s="204"/>
      <c r="B276" s="204"/>
      <c r="M276" s="92"/>
      <c r="N276" s="206"/>
      <c r="O276" s="206"/>
      <c r="P276" s="207"/>
      <c r="Q276" s="207"/>
      <c r="R276" s="207"/>
      <c r="S276" s="207"/>
      <c r="T276" s="208"/>
      <c r="U276" s="209"/>
      <c r="V276" s="210"/>
      <c r="W276" s="210"/>
      <c r="X276" s="210"/>
      <c r="Y276" s="211"/>
      <c r="Z276" s="210"/>
      <c r="AA276" s="210"/>
      <c r="AB276" s="210"/>
      <c r="AC276" s="210"/>
      <c r="AD276" s="210"/>
      <c r="AE276" s="210"/>
      <c r="AF276" s="210"/>
      <c r="AG276" s="210"/>
      <c r="AH276" s="210"/>
      <c r="AI276" s="210"/>
      <c r="AJ276" s="210"/>
      <c r="AK276" s="210"/>
    </row>
    <row r="277" spans="1:37" s="205" customFormat="1" ht="10.7" customHeight="1" x14ac:dyDescent="0.2">
      <c r="A277" s="204"/>
      <c r="B277" s="204"/>
      <c r="M277" s="92"/>
      <c r="N277" s="206"/>
      <c r="O277" s="206"/>
      <c r="P277" s="207"/>
      <c r="Q277" s="207"/>
      <c r="R277" s="207"/>
      <c r="S277" s="207"/>
      <c r="T277" s="208"/>
      <c r="U277" s="209"/>
      <c r="V277" s="210"/>
      <c r="W277" s="210"/>
      <c r="X277" s="210"/>
      <c r="Y277" s="211"/>
      <c r="Z277" s="210"/>
      <c r="AA277" s="210"/>
      <c r="AB277" s="210"/>
      <c r="AC277" s="210"/>
      <c r="AD277" s="210"/>
      <c r="AE277" s="210"/>
      <c r="AF277" s="210"/>
      <c r="AG277" s="210"/>
      <c r="AH277" s="210"/>
      <c r="AI277" s="210"/>
      <c r="AJ277" s="210"/>
      <c r="AK277" s="210"/>
    </row>
    <row r="278" spans="1:37" s="205" customFormat="1" ht="10.7" customHeight="1" x14ac:dyDescent="0.2">
      <c r="A278" s="204"/>
      <c r="B278" s="204"/>
      <c r="M278" s="92"/>
      <c r="N278" s="206"/>
      <c r="O278" s="206"/>
      <c r="P278" s="207"/>
      <c r="Q278" s="207"/>
      <c r="R278" s="207"/>
      <c r="S278" s="207"/>
      <c r="T278" s="208"/>
      <c r="U278" s="209"/>
      <c r="V278" s="210"/>
      <c r="W278" s="210"/>
      <c r="X278" s="210"/>
      <c r="Y278" s="211"/>
      <c r="Z278" s="210"/>
      <c r="AA278" s="210"/>
      <c r="AB278" s="210"/>
      <c r="AC278" s="210"/>
      <c r="AD278" s="210"/>
      <c r="AE278" s="210"/>
      <c r="AF278" s="210"/>
      <c r="AG278" s="210"/>
      <c r="AH278" s="210"/>
      <c r="AI278" s="210"/>
      <c r="AJ278" s="210"/>
      <c r="AK278" s="210"/>
    </row>
    <row r="279" spans="1:37" s="205" customFormat="1" ht="10.7" customHeight="1" x14ac:dyDescent="0.2">
      <c r="A279" s="204"/>
      <c r="B279" s="204"/>
      <c r="M279" s="92"/>
      <c r="N279" s="206"/>
      <c r="O279" s="206"/>
      <c r="P279" s="207"/>
      <c r="Q279" s="207"/>
      <c r="R279" s="207"/>
      <c r="S279" s="207"/>
      <c r="T279" s="208"/>
      <c r="U279" s="209"/>
      <c r="V279" s="210"/>
      <c r="W279" s="210"/>
      <c r="X279" s="210"/>
      <c r="Y279" s="211"/>
      <c r="Z279" s="210"/>
      <c r="AA279" s="210"/>
      <c r="AB279" s="210"/>
      <c r="AC279" s="210"/>
      <c r="AD279" s="210"/>
      <c r="AE279" s="210"/>
      <c r="AF279" s="210"/>
      <c r="AG279" s="210"/>
      <c r="AH279" s="210"/>
      <c r="AI279" s="210"/>
      <c r="AJ279" s="210"/>
      <c r="AK279" s="210"/>
    </row>
    <row r="280" spans="1:37" s="205" customFormat="1" ht="10.7" customHeight="1" x14ac:dyDescent="0.2">
      <c r="A280" s="204"/>
      <c r="B280" s="204"/>
      <c r="M280" s="92"/>
      <c r="N280" s="206"/>
      <c r="O280" s="206"/>
      <c r="P280" s="207"/>
      <c r="Q280" s="207"/>
      <c r="R280" s="207"/>
      <c r="S280" s="207"/>
      <c r="T280" s="208"/>
      <c r="U280" s="209"/>
      <c r="V280" s="210"/>
      <c r="W280" s="210"/>
      <c r="X280" s="210"/>
      <c r="Y280" s="211"/>
      <c r="Z280" s="210"/>
      <c r="AA280" s="210"/>
      <c r="AB280" s="210"/>
      <c r="AC280" s="210"/>
      <c r="AD280" s="210"/>
      <c r="AE280" s="210"/>
      <c r="AF280" s="210"/>
      <c r="AG280" s="210"/>
      <c r="AH280" s="210"/>
      <c r="AI280" s="210"/>
      <c r="AJ280" s="210"/>
      <c r="AK280" s="210"/>
    </row>
    <row r="281" spans="1:37" s="205" customFormat="1" ht="10.7" customHeight="1" x14ac:dyDescent="0.2">
      <c r="A281" s="204"/>
      <c r="B281" s="204"/>
      <c r="M281" s="92"/>
      <c r="N281" s="206"/>
      <c r="O281" s="206"/>
      <c r="P281" s="207"/>
      <c r="Q281" s="207"/>
      <c r="R281" s="207"/>
      <c r="S281" s="207"/>
      <c r="T281" s="208"/>
      <c r="U281" s="209"/>
      <c r="V281" s="210"/>
      <c r="W281" s="210"/>
      <c r="X281" s="210"/>
      <c r="Y281" s="211"/>
      <c r="Z281" s="210"/>
      <c r="AA281" s="210"/>
      <c r="AB281" s="210"/>
      <c r="AC281" s="210"/>
      <c r="AD281" s="210"/>
      <c r="AE281" s="210"/>
      <c r="AF281" s="210"/>
      <c r="AG281" s="210"/>
      <c r="AH281" s="210"/>
      <c r="AI281" s="210"/>
      <c r="AJ281" s="210"/>
      <c r="AK281" s="210"/>
    </row>
    <row r="282" spans="1:37" s="205" customFormat="1" ht="10.7" customHeight="1" x14ac:dyDescent="0.2">
      <c r="A282" s="204"/>
      <c r="B282" s="204"/>
      <c r="M282" s="92"/>
      <c r="N282" s="206"/>
      <c r="O282" s="206"/>
      <c r="P282" s="207"/>
      <c r="Q282" s="207"/>
      <c r="R282" s="207"/>
      <c r="S282" s="207"/>
      <c r="T282" s="208"/>
      <c r="U282" s="209"/>
      <c r="V282" s="210"/>
      <c r="W282" s="210"/>
      <c r="X282" s="210"/>
      <c r="Y282" s="211"/>
      <c r="Z282" s="210"/>
      <c r="AA282" s="210"/>
      <c r="AB282" s="210"/>
      <c r="AC282" s="210"/>
      <c r="AD282" s="210"/>
      <c r="AE282" s="210"/>
      <c r="AF282" s="210"/>
      <c r="AG282" s="210"/>
      <c r="AH282" s="210"/>
      <c r="AI282" s="210"/>
      <c r="AJ282" s="210"/>
      <c r="AK282" s="210"/>
    </row>
    <row r="283" spans="1:37" s="205" customFormat="1" ht="10.7" customHeight="1" x14ac:dyDescent="0.2">
      <c r="A283" s="204"/>
      <c r="B283" s="204"/>
      <c r="M283" s="92"/>
      <c r="N283" s="206"/>
      <c r="O283" s="206"/>
      <c r="P283" s="207"/>
      <c r="Q283" s="207"/>
      <c r="R283" s="207"/>
      <c r="S283" s="207"/>
      <c r="T283" s="208"/>
      <c r="U283" s="209"/>
      <c r="V283" s="210"/>
      <c r="W283" s="210"/>
      <c r="X283" s="210"/>
      <c r="Y283" s="211"/>
      <c r="Z283" s="210"/>
      <c r="AA283" s="210"/>
      <c r="AB283" s="210"/>
      <c r="AC283" s="210"/>
      <c r="AD283" s="210"/>
      <c r="AE283" s="210"/>
      <c r="AF283" s="210"/>
      <c r="AG283" s="210"/>
      <c r="AH283" s="210"/>
      <c r="AI283" s="210"/>
      <c r="AJ283" s="210"/>
      <c r="AK283" s="210"/>
    </row>
    <row r="284" spans="1:37" s="205" customFormat="1" ht="10.7" customHeight="1" x14ac:dyDescent="0.2">
      <c r="A284" s="204"/>
      <c r="B284" s="204"/>
      <c r="M284" s="92"/>
      <c r="N284" s="206"/>
      <c r="O284" s="206"/>
      <c r="P284" s="207"/>
      <c r="Q284" s="207"/>
      <c r="R284" s="207"/>
      <c r="S284" s="207"/>
      <c r="T284" s="208"/>
      <c r="U284" s="209"/>
      <c r="V284" s="210"/>
      <c r="W284" s="210"/>
      <c r="X284" s="210"/>
      <c r="Y284" s="211"/>
      <c r="Z284" s="210"/>
      <c r="AA284" s="210"/>
      <c r="AB284" s="210"/>
      <c r="AC284" s="210"/>
      <c r="AD284" s="210"/>
      <c r="AE284" s="210"/>
      <c r="AF284" s="210"/>
      <c r="AG284" s="210"/>
      <c r="AH284" s="210"/>
      <c r="AI284" s="210"/>
      <c r="AJ284" s="210"/>
      <c r="AK284" s="210"/>
    </row>
    <row r="285" spans="1:37" s="205" customFormat="1" ht="10.7" customHeight="1" x14ac:dyDescent="0.2">
      <c r="A285" s="204"/>
      <c r="B285" s="204"/>
      <c r="M285" s="92"/>
      <c r="N285" s="206"/>
      <c r="O285" s="206"/>
      <c r="P285" s="207"/>
      <c r="Q285" s="207"/>
      <c r="R285" s="207"/>
      <c r="S285" s="207"/>
      <c r="T285" s="208"/>
      <c r="U285" s="209"/>
      <c r="V285" s="210"/>
      <c r="W285" s="210"/>
      <c r="X285" s="210"/>
      <c r="Y285" s="211"/>
      <c r="Z285" s="210"/>
      <c r="AA285" s="210"/>
      <c r="AB285" s="210"/>
      <c r="AC285" s="210"/>
      <c r="AD285" s="210"/>
      <c r="AE285" s="210"/>
      <c r="AF285" s="210"/>
      <c r="AG285" s="210"/>
      <c r="AH285" s="210"/>
      <c r="AI285" s="210"/>
      <c r="AJ285" s="210"/>
      <c r="AK285" s="210"/>
    </row>
    <row r="286" spans="1:37" s="205" customFormat="1" ht="10.7" customHeight="1" x14ac:dyDescent="0.2">
      <c r="A286" s="204"/>
      <c r="B286" s="204"/>
      <c r="M286" s="92"/>
      <c r="N286" s="206"/>
      <c r="O286" s="206"/>
      <c r="P286" s="207"/>
      <c r="Q286" s="207"/>
      <c r="R286" s="207"/>
      <c r="S286" s="207"/>
      <c r="T286" s="208"/>
      <c r="U286" s="209"/>
      <c r="V286" s="210"/>
      <c r="W286" s="210"/>
      <c r="X286" s="210"/>
      <c r="Y286" s="211"/>
      <c r="Z286" s="210"/>
      <c r="AA286" s="210"/>
      <c r="AB286" s="210"/>
      <c r="AC286" s="210"/>
      <c r="AD286" s="210"/>
      <c r="AE286" s="210"/>
      <c r="AF286" s="210"/>
      <c r="AG286" s="210"/>
      <c r="AH286" s="210"/>
      <c r="AI286" s="210"/>
      <c r="AJ286" s="210"/>
      <c r="AK286" s="210"/>
    </row>
    <row r="287" spans="1:37" s="205" customFormat="1" ht="10.7" customHeight="1" x14ac:dyDescent="0.2">
      <c r="A287" s="204"/>
      <c r="B287" s="204"/>
      <c r="M287" s="92"/>
      <c r="N287" s="206"/>
      <c r="O287" s="206"/>
      <c r="P287" s="207"/>
      <c r="Q287" s="207"/>
      <c r="R287" s="207"/>
      <c r="S287" s="207"/>
      <c r="T287" s="208"/>
      <c r="U287" s="209"/>
      <c r="V287" s="210"/>
      <c r="W287" s="210"/>
      <c r="X287" s="210"/>
      <c r="Y287" s="211"/>
      <c r="Z287" s="210"/>
      <c r="AA287" s="210"/>
      <c r="AB287" s="210"/>
      <c r="AC287" s="210"/>
      <c r="AD287" s="210"/>
      <c r="AE287" s="210"/>
      <c r="AF287" s="210"/>
      <c r="AG287" s="210"/>
      <c r="AH287" s="210"/>
      <c r="AI287" s="210"/>
      <c r="AJ287" s="210"/>
      <c r="AK287" s="210"/>
    </row>
    <row r="288" spans="1:37" s="205" customFormat="1" ht="10.7" customHeight="1" x14ac:dyDescent="0.2">
      <c r="A288" s="204"/>
      <c r="B288" s="204"/>
      <c r="M288" s="92"/>
      <c r="N288" s="206"/>
      <c r="O288" s="206"/>
      <c r="P288" s="207"/>
      <c r="Q288" s="207"/>
      <c r="R288" s="207"/>
      <c r="S288" s="207"/>
      <c r="T288" s="208"/>
      <c r="U288" s="209"/>
      <c r="V288" s="210"/>
      <c r="W288" s="210"/>
      <c r="X288" s="210"/>
      <c r="Y288" s="211"/>
      <c r="Z288" s="210"/>
      <c r="AA288" s="210"/>
      <c r="AB288" s="210"/>
      <c r="AC288" s="210"/>
      <c r="AD288" s="210"/>
      <c r="AE288" s="210"/>
      <c r="AF288" s="210"/>
      <c r="AG288" s="210"/>
      <c r="AH288" s="210"/>
      <c r="AI288" s="210"/>
      <c r="AJ288" s="210"/>
      <c r="AK288" s="210"/>
    </row>
    <row r="289" spans="1:37" s="205" customFormat="1" ht="10.7" customHeight="1" x14ac:dyDescent="0.2">
      <c r="A289" s="204"/>
      <c r="B289" s="204"/>
      <c r="M289" s="92"/>
      <c r="N289" s="206"/>
      <c r="O289" s="206"/>
      <c r="P289" s="207"/>
      <c r="Q289" s="207"/>
      <c r="R289" s="207"/>
      <c r="S289" s="207"/>
      <c r="T289" s="208"/>
      <c r="U289" s="209"/>
      <c r="V289" s="210"/>
      <c r="W289" s="210"/>
      <c r="X289" s="210"/>
      <c r="Y289" s="211"/>
      <c r="Z289" s="210"/>
      <c r="AA289" s="210"/>
      <c r="AB289" s="210"/>
      <c r="AC289" s="210"/>
      <c r="AD289" s="210"/>
      <c r="AE289" s="210"/>
      <c r="AF289" s="210"/>
      <c r="AG289" s="210"/>
      <c r="AH289" s="210"/>
      <c r="AI289" s="210"/>
      <c r="AJ289" s="210"/>
      <c r="AK289" s="210"/>
    </row>
    <row r="290" spans="1:37" s="205" customFormat="1" ht="10.7" customHeight="1" x14ac:dyDescent="0.2">
      <c r="A290" s="204"/>
      <c r="B290" s="204"/>
      <c r="M290" s="92"/>
      <c r="N290" s="206"/>
      <c r="O290" s="206"/>
      <c r="P290" s="207"/>
      <c r="Q290" s="207"/>
      <c r="R290" s="207"/>
      <c r="S290" s="207"/>
      <c r="T290" s="208"/>
      <c r="U290" s="209"/>
      <c r="V290" s="210"/>
      <c r="W290" s="210"/>
      <c r="X290" s="210"/>
      <c r="Y290" s="211"/>
      <c r="Z290" s="210"/>
      <c r="AA290" s="210"/>
      <c r="AB290" s="210"/>
      <c r="AC290" s="210"/>
      <c r="AD290" s="210"/>
      <c r="AE290" s="210"/>
      <c r="AF290" s="210"/>
      <c r="AG290" s="210"/>
      <c r="AH290" s="210"/>
      <c r="AI290" s="210"/>
      <c r="AJ290" s="210"/>
      <c r="AK290" s="210"/>
    </row>
    <row r="291" spans="1:37" s="205" customFormat="1" ht="10.7" customHeight="1" x14ac:dyDescent="0.2">
      <c r="A291" s="204"/>
      <c r="B291" s="204"/>
      <c r="M291" s="92"/>
      <c r="N291" s="206"/>
      <c r="O291" s="206"/>
      <c r="P291" s="207"/>
      <c r="Q291" s="207"/>
      <c r="R291" s="207"/>
      <c r="S291" s="207"/>
      <c r="T291" s="208"/>
      <c r="U291" s="209"/>
      <c r="V291" s="210"/>
      <c r="W291" s="210"/>
      <c r="X291" s="210"/>
      <c r="Y291" s="211"/>
      <c r="Z291" s="210"/>
      <c r="AA291" s="210"/>
      <c r="AB291" s="210"/>
      <c r="AC291" s="210"/>
      <c r="AD291" s="210"/>
      <c r="AE291" s="210"/>
      <c r="AF291" s="210"/>
      <c r="AG291" s="210"/>
      <c r="AH291" s="210"/>
      <c r="AI291" s="210"/>
      <c r="AJ291" s="210"/>
      <c r="AK291" s="210"/>
    </row>
    <row r="292" spans="1:37" s="205" customFormat="1" ht="10.7" customHeight="1" x14ac:dyDescent="0.2">
      <c r="A292" s="204"/>
      <c r="B292" s="204"/>
      <c r="M292" s="92"/>
      <c r="N292" s="206"/>
      <c r="O292" s="206"/>
      <c r="P292" s="207"/>
      <c r="Q292" s="207"/>
      <c r="R292" s="207"/>
      <c r="S292" s="207"/>
      <c r="T292" s="208"/>
      <c r="U292" s="209"/>
      <c r="V292" s="210"/>
      <c r="W292" s="210"/>
      <c r="X292" s="210"/>
      <c r="Y292" s="211"/>
      <c r="Z292" s="210"/>
      <c r="AA292" s="210"/>
      <c r="AB292" s="210"/>
      <c r="AC292" s="210"/>
      <c r="AD292" s="210"/>
      <c r="AE292" s="210"/>
      <c r="AF292" s="210"/>
      <c r="AG292" s="210"/>
      <c r="AH292" s="210"/>
      <c r="AI292" s="210"/>
      <c r="AJ292" s="210"/>
      <c r="AK292" s="210"/>
    </row>
    <row r="293" spans="1:37" s="205" customFormat="1" ht="10.7" customHeight="1" x14ac:dyDescent="0.2">
      <c r="A293" s="204"/>
      <c r="B293" s="204"/>
      <c r="M293" s="92"/>
      <c r="N293" s="206"/>
      <c r="O293" s="206"/>
      <c r="P293" s="207"/>
      <c r="Q293" s="207"/>
      <c r="R293" s="207"/>
      <c r="S293" s="207"/>
      <c r="T293" s="208"/>
      <c r="U293" s="209"/>
      <c r="V293" s="210"/>
      <c r="W293" s="210"/>
      <c r="X293" s="210"/>
      <c r="Y293" s="211"/>
      <c r="Z293" s="210"/>
      <c r="AA293" s="210"/>
      <c r="AB293" s="210"/>
      <c r="AC293" s="210"/>
      <c r="AD293" s="210"/>
      <c r="AE293" s="210"/>
      <c r="AF293" s="210"/>
      <c r="AG293" s="210"/>
      <c r="AH293" s="210"/>
      <c r="AI293" s="210"/>
      <c r="AJ293" s="210"/>
      <c r="AK293" s="210"/>
    </row>
    <row r="294" spans="1:37" s="205" customFormat="1" ht="10.7" customHeight="1" x14ac:dyDescent="0.2">
      <c r="A294" s="204"/>
      <c r="B294" s="204"/>
      <c r="M294" s="92"/>
      <c r="N294" s="206"/>
      <c r="O294" s="206"/>
      <c r="P294" s="207"/>
      <c r="Q294" s="207"/>
      <c r="R294" s="207"/>
      <c r="S294" s="207"/>
      <c r="T294" s="208"/>
      <c r="U294" s="209"/>
      <c r="V294" s="210"/>
      <c r="W294" s="210"/>
      <c r="X294" s="210"/>
      <c r="Y294" s="211"/>
      <c r="Z294" s="210"/>
      <c r="AA294" s="210"/>
      <c r="AB294" s="210"/>
      <c r="AC294" s="210"/>
      <c r="AD294" s="210"/>
      <c r="AE294" s="210"/>
      <c r="AF294" s="210"/>
      <c r="AG294" s="210"/>
      <c r="AH294" s="210"/>
      <c r="AI294" s="210"/>
      <c r="AJ294" s="210"/>
      <c r="AK294" s="210"/>
    </row>
    <row r="295" spans="1:37" s="205" customFormat="1" ht="10.7" customHeight="1" x14ac:dyDescent="0.2">
      <c r="A295" s="204"/>
      <c r="B295" s="204"/>
      <c r="M295" s="92"/>
      <c r="N295" s="206"/>
      <c r="O295" s="206"/>
      <c r="P295" s="207"/>
      <c r="Q295" s="207"/>
      <c r="R295" s="207"/>
      <c r="S295" s="207"/>
      <c r="T295" s="208"/>
      <c r="U295" s="209"/>
      <c r="V295" s="210"/>
      <c r="W295" s="210"/>
      <c r="X295" s="210"/>
      <c r="Y295" s="211"/>
      <c r="Z295" s="210"/>
      <c r="AA295" s="210"/>
      <c r="AB295" s="210"/>
      <c r="AC295" s="210"/>
      <c r="AD295" s="210"/>
      <c r="AE295" s="210"/>
      <c r="AF295" s="210"/>
      <c r="AG295" s="210"/>
      <c r="AH295" s="210"/>
      <c r="AI295" s="210"/>
      <c r="AJ295" s="210"/>
      <c r="AK295" s="210"/>
    </row>
    <row r="296" spans="1:37" s="205" customFormat="1" ht="10.7" customHeight="1" x14ac:dyDescent="0.2">
      <c r="A296" s="204"/>
      <c r="B296" s="204"/>
      <c r="M296" s="92"/>
      <c r="N296" s="206"/>
      <c r="O296" s="206"/>
      <c r="P296" s="207"/>
      <c r="Q296" s="207"/>
      <c r="R296" s="207"/>
      <c r="S296" s="207"/>
      <c r="T296" s="208"/>
      <c r="U296" s="209"/>
      <c r="V296" s="210"/>
      <c r="W296" s="210"/>
      <c r="X296" s="210"/>
      <c r="Y296" s="211"/>
      <c r="Z296" s="210"/>
      <c r="AA296" s="210"/>
      <c r="AB296" s="210"/>
      <c r="AC296" s="210"/>
      <c r="AD296" s="210"/>
      <c r="AE296" s="210"/>
      <c r="AF296" s="210"/>
      <c r="AG296" s="210"/>
      <c r="AH296" s="210"/>
      <c r="AI296" s="210"/>
      <c r="AJ296" s="210"/>
      <c r="AK296" s="210"/>
    </row>
    <row r="297" spans="1:37" s="205" customFormat="1" ht="10.7" customHeight="1" x14ac:dyDescent="0.2">
      <c r="A297" s="204"/>
      <c r="B297" s="204"/>
      <c r="M297" s="92"/>
      <c r="N297" s="206"/>
      <c r="O297" s="206"/>
      <c r="P297" s="207"/>
      <c r="Q297" s="207"/>
      <c r="R297" s="207"/>
      <c r="S297" s="207"/>
      <c r="T297" s="208"/>
      <c r="U297" s="209"/>
      <c r="V297" s="210"/>
      <c r="W297" s="210"/>
      <c r="X297" s="210"/>
      <c r="Y297" s="211"/>
      <c r="Z297" s="210"/>
      <c r="AA297" s="210"/>
      <c r="AB297" s="210"/>
      <c r="AC297" s="210"/>
      <c r="AD297" s="210"/>
      <c r="AE297" s="210"/>
      <c r="AF297" s="210"/>
      <c r="AG297" s="210"/>
      <c r="AH297" s="210"/>
      <c r="AI297" s="210"/>
      <c r="AJ297" s="210"/>
      <c r="AK297" s="210"/>
    </row>
    <row r="298" spans="1:37" s="205" customFormat="1" ht="10.7" customHeight="1" x14ac:dyDescent="0.2">
      <c r="A298" s="204"/>
      <c r="B298" s="204"/>
      <c r="M298" s="92"/>
      <c r="N298" s="206"/>
      <c r="O298" s="206"/>
      <c r="P298" s="207"/>
      <c r="Q298" s="207"/>
      <c r="R298" s="207"/>
      <c r="S298" s="207"/>
      <c r="T298" s="208"/>
      <c r="U298" s="209"/>
      <c r="V298" s="210"/>
      <c r="W298" s="210"/>
      <c r="X298" s="210"/>
      <c r="Y298" s="211"/>
      <c r="Z298" s="210"/>
      <c r="AA298" s="210"/>
      <c r="AB298" s="210"/>
      <c r="AC298" s="210"/>
      <c r="AD298" s="210"/>
      <c r="AE298" s="210"/>
      <c r="AF298" s="210"/>
      <c r="AG298" s="210"/>
      <c r="AH298" s="210"/>
      <c r="AI298" s="210"/>
      <c r="AJ298" s="210"/>
      <c r="AK298" s="210"/>
    </row>
    <row r="299" spans="1:37" s="205" customFormat="1" ht="10.7" customHeight="1" x14ac:dyDescent="0.2">
      <c r="A299" s="204"/>
      <c r="B299" s="204"/>
      <c r="M299" s="92"/>
      <c r="N299" s="206"/>
      <c r="O299" s="206"/>
      <c r="P299" s="207"/>
      <c r="Q299" s="207"/>
      <c r="R299" s="207"/>
      <c r="S299" s="207"/>
      <c r="T299" s="208"/>
      <c r="U299" s="209"/>
      <c r="V299" s="210"/>
      <c r="W299" s="210"/>
      <c r="X299" s="210"/>
      <c r="Y299" s="211"/>
      <c r="Z299" s="210"/>
      <c r="AA299" s="210"/>
      <c r="AB299" s="210"/>
      <c r="AC299" s="210"/>
      <c r="AD299" s="210"/>
      <c r="AE299" s="210"/>
      <c r="AF299" s="210"/>
      <c r="AG299" s="210"/>
      <c r="AH299" s="210"/>
      <c r="AI299" s="210"/>
      <c r="AJ299" s="210"/>
      <c r="AK299" s="210"/>
    </row>
    <row r="300" spans="1:37" s="205" customFormat="1" ht="10.7" customHeight="1" x14ac:dyDescent="0.2">
      <c r="A300" s="204"/>
      <c r="B300" s="204"/>
      <c r="M300" s="92"/>
      <c r="N300" s="206"/>
      <c r="O300" s="206"/>
      <c r="P300" s="207"/>
      <c r="Q300" s="207"/>
      <c r="R300" s="207"/>
      <c r="S300" s="207"/>
      <c r="T300" s="208"/>
      <c r="U300" s="209"/>
      <c r="V300" s="210"/>
      <c r="W300" s="210"/>
      <c r="X300" s="210"/>
      <c r="Y300" s="211"/>
      <c r="Z300" s="210"/>
      <c r="AA300" s="210"/>
      <c r="AB300" s="210"/>
      <c r="AC300" s="210"/>
      <c r="AD300" s="210"/>
      <c r="AE300" s="210"/>
      <c r="AF300" s="210"/>
      <c r="AG300" s="210"/>
      <c r="AH300" s="210"/>
      <c r="AI300" s="210"/>
      <c r="AJ300" s="210"/>
      <c r="AK300" s="210"/>
    </row>
    <row r="301" spans="1:37" s="205" customFormat="1" ht="10.7" customHeight="1" x14ac:dyDescent="0.2">
      <c r="A301" s="204"/>
      <c r="B301" s="204"/>
      <c r="M301" s="92"/>
      <c r="N301" s="206"/>
      <c r="O301" s="206"/>
      <c r="P301" s="207"/>
      <c r="Q301" s="207"/>
      <c r="R301" s="207"/>
      <c r="S301" s="207"/>
      <c r="T301" s="208"/>
      <c r="U301" s="209"/>
      <c r="V301" s="210"/>
      <c r="W301" s="210"/>
      <c r="X301" s="210"/>
      <c r="Y301" s="211"/>
      <c r="Z301" s="210"/>
      <c r="AA301" s="210"/>
      <c r="AB301" s="210"/>
      <c r="AC301" s="210"/>
      <c r="AD301" s="210"/>
      <c r="AE301" s="210"/>
      <c r="AF301" s="210"/>
      <c r="AG301" s="210"/>
      <c r="AH301" s="210"/>
      <c r="AI301" s="210"/>
      <c r="AJ301" s="210"/>
      <c r="AK301" s="210"/>
    </row>
    <row r="302" spans="1:37" s="205" customFormat="1" ht="10.7" customHeight="1" x14ac:dyDescent="0.2">
      <c r="A302" s="204"/>
      <c r="B302" s="204"/>
      <c r="M302" s="92"/>
      <c r="N302" s="206"/>
      <c r="O302" s="206"/>
      <c r="P302" s="207"/>
      <c r="Q302" s="207"/>
      <c r="R302" s="207"/>
      <c r="S302" s="207"/>
      <c r="T302" s="208"/>
      <c r="U302" s="209"/>
      <c r="V302" s="210"/>
      <c r="W302" s="210"/>
      <c r="X302" s="210"/>
      <c r="Y302" s="211"/>
      <c r="Z302" s="210"/>
      <c r="AA302" s="210"/>
      <c r="AB302" s="210"/>
      <c r="AC302" s="210"/>
      <c r="AD302" s="210"/>
      <c r="AE302" s="210"/>
      <c r="AF302" s="210"/>
      <c r="AG302" s="210"/>
      <c r="AH302" s="210"/>
      <c r="AI302" s="210"/>
      <c r="AJ302" s="210"/>
      <c r="AK302" s="210"/>
    </row>
    <row r="303" spans="1:37" s="205" customFormat="1" ht="10.7" customHeight="1" x14ac:dyDescent="0.2">
      <c r="A303" s="204"/>
      <c r="B303" s="204"/>
      <c r="M303" s="92"/>
      <c r="N303" s="206"/>
      <c r="O303" s="206"/>
      <c r="P303" s="207"/>
      <c r="Q303" s="207"/>
      <c r="R303" s="207"/>
      <c r="S303" s="207"/>
      <c r="T303" s="208"/>
      <c r="U303" s="209"/>
      <c r="V303" s="210"/>
      <c r="W303" s="210"/>
      <c r="X303" s="210"/>
      <c r="Y303" s="211"/>
      <c r="Z303" s="210"/>
      <c r="AA303" s="210"/>
      <c r="AB303" s="210"/>
      <c r="AC303" s="210"/>
      <c r="AD303" s="210"/>
      <c r="AE303" s="210"/>
      <c r="AF303" s="210"/>
      <c r="AG303" s="210"/>
      <c r="AH303" s="210"/>
      <c r="AI303" s="210"/>
      <c r="AJ303" s="210"/>
      <c r="AK303" s="210"/>
    </row>
    <row r="304" spans="1:37" s="205" customFormat="1" ht="10.7" customHeight="1" x14ac:dyDescent="0.2">
      <c r="A304" s="204"/>
      <c r="B304" s="204"/>
      <c r="M304" s="92"/>
      <c r="N304" s="206"/>
      <c r="O304" s="206"/>
      <c r="P304" s="207"/>
      <c r="Q304" s="207"/>
      <c r="R304" s="207"/>
      <c r="S304" s="207"/>
      <c r="T304" s="208"/>
      <c r="U304" s="209"/>
      <c r="V304" s="210"/>
      <c r="W304" s="210"/>
      <c r="X304" s="210"/>
      <c r="Y304" s="211"/>
      <c r="Z304" s="210"/>
      <c r="AA304" s="210"/>
      <c r="AB304" s="210"/>
      <c r="AC304" s="210"/>
      <c r="AD304" s="210"/>
      <c r="AE304" s="210"/>
      <c r="AF304" s="210"/>
      <c r="AG304" s="210"/>
      <c r="AH304" s="210"/>
      <c r="AI304" s="210"/>
      <c r="AJ304" s="210"/>
      <c r="AK304" s="210"/>
    </row>
    <row r="305" spans="3:3" ht="10.7" customHeight="1" x14ac:dyDescent="0.2">
      <c r="C305" s="205"/>
    </row>
  </sheetData>
  <mergeCells count="678">
    <mergeCell ref="P242:T242"/>
    <mergeCell ref="P244:T244"/>
    <mergeCell ref="P246:T246"/>
    <mergeCell ref="P249:T249"/>
    <mergeCell ref="P250:T250"/>
    <mergeCell ref="P251:T251"/>
    <mergeCell ref="P230:T230"/>
    <mergeCell ref="P232:T232"/>
    <mergeCell ref="P234:T234"/>
    <mergeCell ref="P236:T236"/>
    <mergeCell ref="P238:T238"/>
    <mergeCell ref="P240:T240"/>
    <mergeCell ref="C225:L225"/>
    <mergeCell ref="N225:O225"/>
    <mergeCell ref="P225:Q225"/>
    <mergeCell ref="R225:T225"/>
    <mergeCell ref="X225:AB225"/>
    <mergeCell ref="P227:T227"/>
    <mergeCell ref="C220:L220"/>
    <mergeCell ref="N220:O220"/>
    <mergeCell ref="P220:Q220"/>
    <mergeCell ref="R220:T220"/>
    <mergeCell ref="C222:L222"/>
    <mergeCell ref="N222:O222"/>
    <mergeCell ref="P222:Q222"/>
    <mergeCell ref="R222:T222"/>
    <mergeCell ref="C218:L218"/>
    <mergeCell ref="N218:O218"/>
    <mergeCell ref="P218:Q218"/>
    <mergeCell ref="R218:T218"/>
    <mergeCell ref="W218:X218"/>
    <mergeCell ref="AA218:AF218"/>
    <mergeCell ref="C214:L214"/>
    <mergeCell ref="N214:O214"/>
    <mergeCell ref="P214:Q214"/>
    <mergeCell ref="R214:T214"/>
    <mergeCell ref="W214:X214"/>
    <mergeCell ref="C216:L216"/>
    <mergeCell ref="N216:O216"/>
    <mergeCell ref="P216:Q216"/>
    <mergeCell ref="R216:T216"/>
    <mergeCell ref="X216:AB216"/>
    <mergeCell ref="N212:O212"/>
    <mergeCell ref="P212:Q212"/>
    <mergeCell ref="R212:T212"/>
    <mergeCell ref="N213:O213"/>
    <mergeCell ref="P213:Q213"/>
    <mergeCell ref="R213:T213"/>
    <mergeCell ref="W210:X210"/>
    <mergeCell ref="C211:L211"/>
    <mergeCell ref="N211:O211"/>
    <mergeCell ref="P211:Q211"/>
    <mergeCell ref="R211:T211"/>
    <mergeCell ref="W211:X211"/>
    <mergeCell ref="C209:L209"/>
    <mergeCell ref="N209:O209"/>
    <mergeCell ref="P209:Q209"/>
    <mergeCell ref="R209:T209"/>
    <mergeCell ref="C210:L210"/>
    <mergeCell ref="N210:O210"/>
    <mergeCell ref="P210:Q210"/>
    <mergeCell ref="R210:T210"/>
    <mergeCell ref="X205:AB205"/>
    <mergeCell ref="C207:L207"/>
    <mergeCell ref="N207:O207"/>
    <mergeCell ref="P207:Q207"/>
    <mergeCell ref="R207:T207"/>
    <mergeCell ref="C208:L208"/>
    <mergeCell ref="N208:O208"/>
    <mergeCell ref="P208:Q208"/>
    <mergeCell ref="R208:T208"/>
    <mergeCell ref="C202:L202"/>
    <mergeCell ref="C203:L203"/>
    <mergeCell ref="N203:O203"/>
    <mergeCell ref="P203:Q203"/>
    <mergeCell ref="R203:T203"/>
    <mergeCell ref="C205:L205"/>
    <mergeCell ref="N205:O205"/>
    <mergeCell ref="P205:Q205"/>
    <mergeCell ref="R205:T205"/>
    <mergeCell ref="A199:B199"/>
    <mergeCell ref="C199:M199"/>
    <mergeCell ref="R199:T199"/>
    <mergeCell ref="C201:L201"/>
    <mergeCell ref="N201:O201"/>
    <mergeCell ref="P201:Q201"/>
    <mergeCell ref="R201:T201"/>
    <mergeCell ref="C197:L197"/>
    <mergeCell ref="N197:O197"/>
    <mergeCell ref="P197:Q197"/>
    <mergeCell ref="R197:T197"/>
    <mergeCell ref="W197:X197"/>
    <mergeCell ref="AB197:AK197"/>
    <mergeCell ref="C195:L195"/>
    <mergeCell ref="N195:O195"/>
    <mergeCell ref="P195:Q195"/>
    <mergeCell ref="R195:T195"/>
    <mergeCell ref="W195:X195"/>
    <mergeCell ref="AB195:AK195"/>
    <mergeCell ref="C193:L193"/>
    <mergeCell ref="N193:O193"/>
    <mergeCell ref="P193:Q193"/>
    <mergeCell ref="R193:T193"/>
    <mergeCell ref="W193:X193"/>
    <mergeCell ref="AB193:AK193"/>
    <mergeCell ref="AB190:AK190"/>
    <mergeCell ref="C191:L191"/>
    <mergeCell ref="N191:O191"/>
    <mergeCell ref="P191:Q191"/>
    <mergeCell ref="R191:T191"/>
    <mergeCell ref="W191:X191"/>
    <mergeCell ref="R188:T188"/>
    <mergeCell ref="C190:L190"/>
    <mergeCell ref="N190:O190"/>
    <mergeCell ref="P190:Q190"/>
    <mergeCell ref="R190:T190"/>
    <mergeCell ref="W190:X190"/>
    <mergeCell ref="C184:L184"/>
    <mergeCell ref="N184:O184"/>
    <mergeCell ref="P184:Q184"/>
    <mergeCell ref="R184:T184"/>
    <mergeCell ref="W184:X184"/>
    <mergeCell ref="C186:L186"/>
    <mergeCell ref="N186:O186"/>
    <mergeCell ref="P186:Q186"/>
    <mergeCell ref="R186:T186"/>
    <mergeCell ref="N182:O182"/>
    <mergeCell ref="C183:L183"/>
    <mergeCell ref="N183:O183"/>
    <mergeCell ref="P183:Q183"/>
    <mergeCell ref="R183:T183"/>
    <mergeCell ref="W183:AC183"/>
    <mergeCell ref="C179:L179"/>
    <mergeCell ref="N179:O179"/>
    <mergeCell ref="P179:Q179"/>
    <mergeCell ref="R179:T179"/>
    <mergeCell ref="AC179:AD179"/>
    <mergeCell ref="C180:L180"/>
    <mergeCell ref="N180:O180"/>
    <mergeCell ref="P180:Q180"/>
    <mergeCell ref="R180:T180"/>
    <mergeCell ref="AC180:AD180"/>
    <mergeCell ref="C177:L177"/>
    <mergeCell ref="N177:O177"/>
    <mergeCell ref="P177:Q177"/>
    <mergeCell ref="R177:T177"/>
    <mergeCell ref="AC177:AD177"/>
    <mergeCell ref="C178:L178"/>
    <mergeCell ref="N178:O178"/>
    <mergeCell ref="P178:Q178"/>
    <mergeCell ref="R178:T178"/>
    <mergeCell ref="AC178:AD178"/>
    <mergeCell ref="C176:L176"/>
    <mergeCell ref="N176:O176"/>
    <mergeCell ref="P176:Q176"/>
    <mergeCell ref="R176:T176"/>
    <mergeCell ref="W176:X176"/>
    <mergeCell ref="AC176:AD176"/>
    <mergeCell ref="C175:L175"/>
    <mergeCell ref="N175:O175"/>
    <mergeCell ref="P175:Q175"/>
    <mergeCell ref="R175:T175"/>
    <mergeCell ref="W175:X175"/>
    <mergeCell ref="AC175:AD175"/>
    <mergeCell ref="C174:L174"/>
    <mergeCell ref="N174:O174"/>
    <mergeCell ref="P174:Q174"/>
    <mergeCell ref="R174:T174"/>
    <mergeCell ref="W174:X174"/>
    <mergeCell ref="AC174:AD174"/>
    <mergeCell ref="C173:L173"/>
    <mergeCell ref="N173:O173"/>
    <mergeCell ref="P173:Q173"/>
    <mergeCell ref="R173:T173"/>
    <mergeCell ref="W173:X173"/>
    <mergeCell ref="AC173:AD173"/>
    <mergeCell ref="C172:L172"/>
    <mergeCell ref="N172:O172"/>
    <mergeCell ref="P172:Q172"/>
    <mergeCell ref="R172:T172"/>
    <mergeCell ref="W172:X172"/>
    <mergeCell ref="AC172:AD172"/>
    <mergeCell ref="C171:L171"/>
    <mergeCell ref="N171:O171"/>
    <mergeCell ref="P171:Q171"/>
    <mergeCell ref="R171:T171"/>
    <mergeCell ref="W171:X171"/>
    <mergeCell ref="AC171:AD171"/>
    <mergeCell ref="C170:L170"/>
    <mergeCell ref="N170:O170"/>
    <mergeCell ref="P170:Q170"/>
    <mergeCell ref="R170:T170"/>
    <mergeCell ref="W170:X170"/>
    <mergeCell ref="AC170:AD170"/>
    <mergeCell ref="C169:L169"/>
    <mergeCell ref="N169:O169"/>
    <mergeCell ref="P169:Q169"/>
    <mergeCell ref="R169:T169"/>
    <mergeCell ref="W169:X169"/>
    <mergeCell ref="AC169:AD169"/>
    <mergeCell ref="C168:L168"/>
    <mergeCell ref="N168:O168"/>
    <mergeCell ref="P168:Q168"/>
    <mergeCell ref="R168:T168"/>
    <mergeCell ref="W168:X168"/>
    <mergeCell ref="AC168:AD168"/>
    <mergeCell ref="C167:L167"/>
    <mergeCell ref="N167:O167"/>
    <mergeCell ref="P167:Q167"/>
    <mergeCell ref="R167:T167"/>
    <mergeCell ref="W167:X167"/>
    <mergeCell ref="AC167:AD167"/>
    <mergeCell ref="C166:L166"/>
    <mergeCell ref="N166:O166"/>
    <mergeCell ref="P166:Q166"/>
    <mergeCell ref="R166:T166"/>
    <mergeCell ref="W166:X166"/>
    <mergeCell ref="AC166:AD166"/>
    <mergeCell ref="C165:L165"/>
    <mergeCell ref="N165:O165"/>
    <mergeCell ref="P165:Q165"/>
    <mergeCell ref="R165:T165"/>
    <mergeCell ref="W165:X165"/>
    <mergeCell ref="AC165:AD165"/>
    <mergeCell ref="C164:L164"/>
    <mergeCell ref="N164:O164"/>
    <mergeCell ref="P164:Q164"/>
    <mergeCell ref="R164:T164"/>
    <mergeCell ref="W164:X164"/>
    <mergeCell ref="AC164:AD164"/>
    <mergeCell ref="C163:L163"/>
    <mergeCell ref="N163:O163"/>
    <mergeCell ref="P163:Q163"/>
    <mergeCell ref="R163:T163"/>
    <mergeCell ref="W163:X163"/>
    <mergeCell ref="AC163:AD163"/>
    <mergeCell ref="C162:L162"/>
    <mergeCell ref="N162:O162"/>
    <mergeCell ref="P162:Q162"/>
    <mergeCell ref="R162:T162"/>
    <mergeCell ref="W162:X162"/>
    <mergeCell ref="AC162:AD162"/>
    <mergeCell ref="C161:L161"/>
    <mergeCell ref="N161:O161"/>
    <mergeCell ref="P161:Q161"/>
    <mergeCell ref="R161:T161"/>
    <mergeCell ref="W161:X161"/>
    <mergeCell ref="AC161:AD161"/>
    <mergeCell ref="C160:L160"/>
    <mergeCell ref="N160:O160"/>
    <mergeCell ref="P160:Q160"/>
    <mergeCell ref="R160:T160"/>
    <mergeCell ref="W160:X160"/>
    <mergeCell ref="AC160:AD160"/>
    <mergeCell ref="C159:L159"/>
    <mergeCell ref="N159:O159"/>
    <mergeCell ref="P159:Q159"/>
    <mergeCell ref="R159:T159"/>
    <mergeCell ref="W159:X159"/>
    <mergeCell ref="AC159:AD159"/>
    <mergeCell ref="C158:L158"/>
    <mergeCell ref="N158:O158"/>
    <mergeCell ref="P158:Q158"/>
    <mergeCell ref="R158:T158"/>
    <mergeCell ref="W158:X158"/>
    <mergeCell ref="AC158:AD158"/>
    <mergeCell ref="C157:L157"/>
    <mergeCell ref="N157:O157"/>
    <mergeCell ref="P157:Q157"/>
    <mergeCell ref="R157:T157"/>
    <mergeCell ref="W157:X157"/>
    <mergeCell ref="AC157:AD157"/>
    <mergeCell ref="C156:L156"/>
    <mergeCell ref="N156:O156"/>
    <mergeCell ref="P156:Q156"/>
    <mergeCell ref="R156:T156"/>
    <mergeCell ref="W156:X156"/>
    <mergeCell ref="AC156:AD156"/>
    <mergeCell ref="C155:L155"/>
    <mergeCell ref="N155:O155"/>
    <mergeCell ref="P155:Q155"/>
    <mergeCell ref="R155:T155"/>
    <mergeCell ref="W155:X155"/>
    <mergeCell ref="AC155:AD155"/>
    <mergeCell ref="W149:X149"/>
    <mergeCell ref="R151:T151"/>
    <mergeCell ref="C153:L153"/>
    <mergeCell ref="N153:O153"/>
    <mergeCell ref="P153:Q153"/>
    <mergeCell ref="R153:T153"/>
    <mergeCell ref="W153:X153"/>
    <mergeCell ref="N148:O148"/>
    <mergeCell ref="P148:Q148"/>
    <mergeCell ref="R148:T148"/>
    <mergeCell ref="C149:L149"/>
    <mergeCell ref="N149:O149"/>
    <mergeCell ref="P149:Q149"/>
    <mergeCell ref="R149:T149"/>
    <mergeCell ref="C146:L146"/>
    <mergeCell ref="N146:O146"/>
    <mergeCell ref="P146:Q146"/>
    <mergeCell ref="R146:T146"/>
    <mergeCell ref="W146:X146"/>
    <mergeCell ref="N147:O147"/>
    <mergeCell ref="P147:Q147"/>
    <mergeCell ref="R147:T147"/>
    <mergeCell ref="AB142:AK142"/>
    <mergeCell ref="C144:L144"/>
    <mergeCell ref="N144:O144"/>
    <mergeCell ref="P144:Q144"/>
    <mergeCell ref="R144:T144"/>
    <mergeCell ref="C145:L145"/>
    <mergeCell ref="N145:O145"/>
    <mergeCell ref="P145:Q145"/>
    <mergeCell ref="R145:T145"/>
    <mergeCell ref="W145:X145"/>
    <mergeCell ref="C140:L140"/>
    <mergeCell ref="N140:O140"/>
    <mergeCell ref="P140:Q140"/>
    <mergeCell ref="R140:T140"/>
    <mergeCell ref="V140:W140"/>
    <mergeCell ref="C142:L142"/>
    <mergeCell ref="N142:O142"/>
    <mergeCell ref="P142:Q142"/>
    <mergeCell ref="R142:T142"/>
    <mergeCell ref="W142:X142"/>
    <mergeCell ref="C138:L138"/>
    <mergeCell ref="N138:O138"/>
    <mergeCell ref="P138:Q138"/>
    <mergeCell ref="R138:T138"/>
    <mergeCell ref="V138:W138"/>
    <mergeCell ref="C139:L139"/>
    <mergeCell ref="N139:O139"/>
    <mergeCell ref="P139:Q139"/>
    <mergeCell ref="R139:T139"/>
    <mergeCell ref="V139:W139"/>
    <mergeCell ref="C137:L137"/>
    <mergeCell ref="N137:O137"/>
    <mergeCell ref="P137:Q137"/>
    <mergeCell ref="R137:T137"/>
    <mergeCell ref="W137:X137"/>
    <mergeCell ref="AB137:AK137"/>
    <mergeCell ref="C135:L135"/>
    <mergeCell ref="N135:O135"/>
    <mergeCell ref="P135:Q135"/>
    <mergeCell ref="R135:T135"/>
    <mergeCell ref="V135:Z135"/>
    <mergeCell ref="AB135:AK135"/>
    <mergeCell ref="C133:L133"/>
    <mergeCell ref="N133:O133"/>
    <mergeCell ref="P133:Q133"/>
    <mergeCell ref="R133:T133"/>
    <mergeCell ref="V133:Z133"/>
    <mergeCell ref="AB133:AK133"/>
    <mergeCell ref="C129:L129"/>
    <mergeCell ref="N129:O129"/>
    <mergeCell ref="P129:Q129"/>
    <mergeCell ref="R129:T129"/>
    <mergeCell ref="C131:L131"/>
    <mergeCell ref="N131:O131"/>
    <mergeCell ref="P131:Q131"/>
    <mergeCell ref="R131:T131"/>
    <mergeCell ref="V125:W125"/>
    <mergeCell ref="AA125:AJ125"/>
    <mergeCell ref="C127:L127"/>
    <mergeCell ref="N127:O127"/>
    <mergeCell ref="P127:Q127"/>
    <mergeCell ref="R127:T127"/>
    <mergeCell ref="V127:W127"/>
    <mergeCell ref="AA127:AJ127"/>
    <mergeCell ref="R122:T122"/>
    <mergeCell ref="C123:L123"/>
    <mergeCell ref="C125:L125"/>
    <mergeCell ref="N125:O125"/>
    <mergeCell ref="P125:Q125"/>
    <mergeCell ref="R125:T125"/>
    <mergeCell ref="C120:L120"/>
    <mergeCell ref="N120:O120"/>
    <mergeCell ref="P120:Q120"/>
    <mergeCell ref="R120:T120"/>
    <mergeCell ref="W120:X120"/>
    <mergeCell ref="AB120:AK120"/>
    <mergeCell ref="W116:X116"/>
    <mergeCell ref="AB116:AK116"/>
    <mergeCell ref="C118:L118"/>
    <mergeCell ref="N118:O118"/>
    <mergeCell ref="P118:Q118"/>
    <mergeCell ref="R118:T118"/>
    <mergeCell ref="C112:L112"/>
    <mergeCell ref="N112:O112"/>
    <mergeCell ref="P112:Q112"/>
    <mergeCell ref="R112:T112"/>
    <mergeCell ref="R114:T114"/>
    <mergeCell ref="C116:L116"/>
    <mergeCell ref="N116:O116"/>
    <mergeCell ref="P116:Q116"/>
    <mergeCell ref="R116:T116"/>
    <mergeCell ref="AB108:AK108"/>
    <mergeCell ref="C110:L110"/>
    <mergeCell ref="N110:O110"/>
    <mergeCell ref="P110:Q110"/>
    <mergeCell ref="R110:T110"/>
    <mergeCell ref="W110:X110"/>
    <mergeCell ref="AB110:AK110"/>
    <mergeCell ref="R106:T106"/>
    <mergeCell ref="C108:L108"/>
    <mergeCell ref="N108:O108"/>
    <mergeCell ref="P108:Q108"/>
    <mergeCell ref="R108:T108"/>
    <mergeCell ref="W108:X108"/>
    <mergeCell ref="C104:L104"/>
    <mergeCell ref="N104:O104"/>
    <mergeCell ref="P104:Q104"/>
    <mergeCell ref="R104:T104"/>
    <mergeCell ref="W104:X104"/>
    <mergeCell ref="AB104:AK104"/>
    <mergeCell ref="C100:L100"/>
    <mergeCell ref="N100:O100"/>
    <mergeCell ref="P100:Q100"/>
    <mergeCell ref="R100:T100"/>
    <mergeCell ref="C102:L102"/>
    <mergeCell ref="N102:O102"/>
    <mergeCell ref="P102:Q102"/>
    <mergeCell ref="R102:T102"/>
    <mergeCell ref="AB95:AK95"/>
    <mergeCell ref="C98:L98"/>
    <mergeCell ref="N98:O98"/>
    <mergeCell ref="P98:Q98"/>
    <mergeCell ref="R98:T98"/>
    <mergeCell ref="W98:X98"/>
    <mergeCell ref="AB98:AK98"/>
    <mergeCell ref="R93:T93"/>
    <mergeCell ref="C95:L95"/>
    <mergeCell ref="N95:O95"/>
    <mergeCell ref="P95:Q95"/>
    <mergeCell ref="R95:T95"/>
    <mergeCell ref="W95:X95"/>
    <mergeCell ref="C90:L90"/>
    <mergeCell ref="N90:O90"/>
    <mergeCell ref="P90:Q90"/>
    <mergeCell ref="R90:T90"/>
    <mergeCell ref="W90:X90"/>
    <mergeCell ref="C91:L91"/>
    <mergeCell ref="N91:O91"/>
    <mergeCell ref="P91:Q91"/>
    <mergeCell ref="R91:T91"/>
    <mergeCell ref="C87:L87"/>
    <mergeCell ref="N87:O87"/>
    <mergeCell ref="P87:Q87"/>
    <mergeCell ref="R87:T87"/>
    <mergeCell ref="W87:X87"/>
    <mergeCell ref="C88:L88"/>
    <mergeCell ref="N88:O88"/>
    <mergeCell ref="P88:Q88"/>
    <mergeCell ref="R88:T88"/>
    <mergeCell ref="C84:L84"/>
    <mergeCell ref="N84:O84"/>
    <mergeCell ref="P84:Q84"/>
    <mergeCell ref="R84:T84"/>
    <mergeCell ref="W84:X84"/>
    <mergeCell ref="C85:L85"/>
    <mergeCell ref="N85:O85"/>
    <mergeCell ref="P85:Q85"/>
    <mergeCell ref="R85:T85"/>
    <mergeCell ref="C81:L81"/>
    <mergeCell ref="N81:O81"/>
    <mergeCell ref="P81:Q81"/>
    <mergeCell ref="R81:T81"/>
    <mergeCell ref="C82:L82"/>
    <mergeCell ref="N82:O82"/>
    <mergeCell ref="P82:Q82"/>
    <mergeCell ref="R82:T82"/>
    <mergeCell ref="C79:L79"/>
    <mergeCell ref="N79:O79"/>
    <mergeCell ref="P79:Q79"/>
    <mergeCell ref="R79:T79"/>
    <mergeCell ref="W79:X79"/>
    <mergeCell ref="C80:L80"/>
    <mergeCell ref="N80:O80"/>
    <mergeCell ref="P80:Q80"/>
    <mergeCell ref="R80:T80"/>
    <mergeCell ref="C76:L76"/>
    <mergeCell ref="N76:O76"/>
    <mergeCell ref="P76:Q76"/>
    <mergeCell ref="R76:T76"/>
    <mergeCell ref="W76:X76"/>
    <mergeCell ref="C77:L77"/>
    <mergeCell ref="N77:O77"/>
    <mergeCell ref="P77:Q77"/>
    <mergeCell ref="R77:T77"/>
    <mergeCell ref="C73:L73"/>
    <mergeCell ref="N73:O73"/>
    <mergeCell ref="P73:Q73"/>
    <mergeCell ref="R73:T73"/>
    <mergeCell ref="W73:X73"/>
    <mergeCell ref="C74:L74"/>
    <mergeCell ref="N74:O74"/>
    <mergeCell ref="P74:Q74"/>
    <mergeCell ref="R74:T74"/>
    <mergeCell ref="C70:L70"/>
    <mergeCell ref="N70:O70"/>
    <mergeCell ref="P70:Q70"/>
    <mergeCell ref="R70:T70"/>
    <mergeCell ref="W70:X70"/>
    <mergeCell ref="C71:L71"/>
    <mergeCell ref="N71:O71"/>
    <mergeCell ref="P71:Q71"/>
    <mergeCell ref="R71:T71"/>
    <mergeCell ref="C67:L67"/>
    <mergeCell ref="N67:O67"/>
    <mergeCell ref="P67:Q67"/>
    <mergeCell ref="R67:T67"/>
    <mergeCell ref="W67:X67"/>
    <mergeCell ref="C68:L68"/>
    <mergeCell ref="N68:O68"/>
    <mergeCell ref="P68:Q68"/>
    <mergeCell ref="R68:T68"/>
    <mergeCell ref="C64:L64"/>
    <mergeCell ref="N64:O64"/>
    <mergeCell ref="P64:Q64"/>
    <mergeCell ref="R64:T64"/>
    <mergeCell ref="W64:X64"/>
    <mergeCell ref="C65:L65"/>
    <mergeCell ref="N65:O65"/>
    <mergeCell ref="P65:Q65"/>
    <mergeCell ref="R65:T65"/>
    <mergeCell ref="W60:Z60"/>
    <mergeCell ref="C62:L62"/>
    <mergeCell ref="N62:O62"/>
    <mergeCell ref="P62:Q62"/>
    <mergeCell ref="R62:T62"/>
    <mergeCell ref="W62:X62"/>
    <mergeCell ref="C58:L58"/>
    <mergeCell ref="C59:L59"/>
    <mergeCell ref="N59:O59"/>
    <mergeCell ref="P59:Q59"/>
    <mergeCell ref="R59:T59"/>
    <mergeCell ref="C60:L60"/>
    <mergeCell ref="N60:O60"/>
    <mergeCell ref="P60:Q60"/>
    <mergeCell ref="R60:T60"/>
    <mergeCell ref="C54:L54"/>
    <mergeCell ref="W54:X54"/>
    <mergeCell ref="R55:T55"/>
    <mergeCell ref="C57:L57"/>
    <mergeCell ref="N57:O57"/>
    <mergeCell ref="P57:Q57"/>
    <mergeCell ref="R57:T57"/>
    <mergeCell ref="W57:X57"/>
    <mergeCell ref="C51:L51"/>
    <mergeCell ref="N51:O51"/>
    <mergeCell ref="P51:Q51"/>
    <mergeCell ref="R51:T51"/>
    <mergeCell ref="X51:AB51"/>
    <mergeCell ref="C53:L53"/>
    <mergeCell ref="N53:O53"/>
    <mergeCell ref="P53:Q53"/>
    <mergeCell ref="R53:T53"/>
    <mergeCell ref="X53:AB53"/>
    <mergeCell ref="C47:L47"/>
    <mergeCell ref="N47:O47"/>
    <mergeCell ref="P47:Q47"/>
    <mergeCell ref="R47:T47"/>
    <mergeCell ref="W47:AA47"/>
    <mergeCell ref="C49:L49"/>
    <mergeCell ref="N49:O49"/>
    <mergeCell ref="P49:Q49"/>
    <mergeCell ref="R49:T49"/>
    <mergeCell ref="W43:AA43"/>
    <mergeCell ref="C45:L45"/>
    <mergeCell ref="N45:O45"/>
    <mergeCell ref="P45:Q45"/>
    <mergeCell ref="R45:T45"/>
    <mergeCell ref="W45:AA45"/>
    <mergeCell ref="C41:L41"/>
    <mergeCell ref="N41:O41"/>
    <mergeCell ref="P41:Q41"/>
    <mergeCell ref="R41:T41"/>
    <mergeCell ref="C43:L43"/>
    <mergeCell ref="N43:O43"/>
    <mergeCell ref="P43:Q43"/>
    <mergeCell ref="R43:T43"/>
    <mergeCell ref="W36:X36"/>
    <mergeCell ref="C37:L37"/>
    <mergeCell ref="N37:O37"/>
    <mergeCell ref="P37:Q37"/>
    <mergeCell ref="R37:T37"/>
    <mergeCell ref="C39:L39"/>
    <mergeCell ref="N39:O39"/>
    <mergeCell ref="P39:Q39"/>
    <mergeCell ref="R39:T39"/>
    <mergeCell ref="X39:AB39"/>
    <mergeCell ref="C33:L33"/>
    <mergeCell ref="N33:O33"/>
    <mergeCell ref="P33:Q33"/>
    <mergeCell ref="R33:T33"/>
    <mergeCell ref="X33:AB33"/>
    <mergeCell ref="C35:L35"/>
    <mergeCell ref="N35:O35"/>
    <mergeCell ref="P35:Q35"/>
    <mergeCell ref="R35:T35"/>
    <mergeCell ref="X35:AB35"/>
    <mergeCell ref="C29:L29"/>
    <mergeCell ref="N29:O29"/>
    <mergeCell ref="P29:Q29"/>
    <mergeCell ref="R29:T29"/>
    <mergeCell ref="X29:AB29"/>
    <mergeCell ref="C31:L31"/>
    <mergeCell ref="N31:O31"/>
    <mergeCell ref="P31:Q31"/>
    <mergeCell ref="R31:T31"/>
    <mergeCell ref="X31:AB31"/>
    <mergeCell ref="R26:T26"/>
    <mergeCell ref="C27:L27"/>
    <mergeCell ref="N27:O27"/>
    <mergeCell ref="P27:Q27"/>
    <mergeCell ref="R27:T27"/>
    <mergeCell ref="X27:AB27"/>
    <mergeCell ref="C24:L24"/>
    <mergeCell ref="N24:O24"/>
    <mergeCell ref="P24:Q24"/>
    <mergeCell ref="R24:T24"/>
    <mergeCell ref="W24:X24"/>
    <mergeCell ref="C25:L25"/>
    <mergeCell ref="N25:O25"/>
    <mergeCell ref="P25:Q25"/>
    <mergeCell ref="R25:T25"/>
    <mergeCell ref="W25:X25"/>
    <mergeCell ref="C22:L22"/>
    <mergeCell ref="N22:O22"/>
    <mergeCell ref="P22:Q22"/>
    <mergeCell ref="R22:T22"/>
    <mergeCell ref="X22:AB22"/>
    <mergeCell ref="C23:L23"/>
    <mergeCell ref="N23:O23"/>
    <mergeCell ref="P23:Q23"/>
    <mergeCell ref="R23:T23"/>
    <mergeCell ref="W23:X23"/>
    <mergeCell ref="C20:L20"/>
    <mergeCell ref="N20:O20"/>
    <mergeCell ref="P20:Q20"/>
    <mergeCell ref="R20:T20"/>
    <mergeCell ref="X20:AB20"/>
    <mergeCell ref="R17:T17"/>
    <mergeCell ref="C18:L18"/>
    <mergeCell ref="N18:O18"/>
    <mergeCell ref="P18:Q18"/>
    <mergeCell ref="R18:T18"/>
    <mergeCell ref="X18:AB18"/>
    <mergeCell ref="X16:AB16"/>
    <mergeCell ref="X12:AB12"/>
    <mergeCell ref="R13:T13"/>
    <mergeCell ref="C14:L14"/>
    <mergeCell ref="N14:O14"/>
    <mergeCell ref="P14:Q14"/>
    <mergeCell ref="R14:T14"/>
    <mergeCell ref="X14:AB14"/>
    <mergeCell ref="W19:X19"/>
    <mergeCell ref="G1:R1"/>
    <mergeCell ref="S1:T1"/>
    <mergeCell ref="G3:R3"/>
    <mergeCell ref="S3:T3"/>
    <mergeCell ref="R15:T15"/>
    <mergeCell ref="C16:L16"/>
    <mergeCell ref="N16:O16"/>
    <mergeCell ref="P16:Q16"/>
    <mergeCell ref="R16:T16"/>
    <mergeCell ref="A9:B9"/>
    <mergeCell ref="C9:L9"/>
    <mergeCell ref="N9:O9"/>
    <mergeCell ref="P9:Q9"/>
    <mergeCell ref="R9:T9"/>
    <mergeCell ref="R10:T10"/>
    <mergeCell ref="R11:T11"/>
    <mergeCell ref="C12:L12"/>
    <mergeCell ref="N12:O12"/>
    <mergeCell ref="P12:Q12"/>
    <mergeCell ref="R12:T12"/>
  </mergeCells>
  <pageMargins left="0.74803149606299213" right="0.23622047244094491" top="0.31496062992125984" bottom="0.59055118110236227" header="0.27559055118110237" footer="0.31496062992125984"/>
  <pageSetup paperSize="9" scale="99" orientation="portrait" r:id="rId1"/>
  <headerFooter alignWithMargins="0">
    <oddHeader xml:space="preserve">&amp;R
&amp;P
</oddHeader>
    <oddFooter xml:space="preserve">&amp;L       
_________________________________________________________________________
        &amp;CProjektiranje,  nadzor,  i  inženjering u graditeljstvu, OIB 20293328923 , Slavonski Brod, Osječka br. 125&amp;R_____________________________________
</oddFooter>
  </headerFooter>
  <rowBreaks count="8" manualBreakCount="8">
    <brk id="25" max="19" man="1"/>
    <brk id="91" max="19" man="1"/>
    <brk id="108" max="19" man="1"/>
    <brk id="133" max="19" man="1"/>
    <brk id="149" max="16383" man="1"/>
    <brk id="203" max="19" man="1"/>
    <brk id="214" max="19" man="1"/>
    <brk id="225"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PODACI</vt:lpstr>
      <vt:lpstr>TROŠKOVNIK-NASLOVNA</vt:lpstr>
      <vt:lpstr>TROŠKOVNIK OBNOVE (2)</vt:lpstr>
      <vt:lpstr>PODACI!Print_Area</vt:lpstr>
      <vt:lpstr>'TROŠKOVNIK OBNOVE (2)'!Print_Area</vt:lpstr>
      <vt:lpstr>'TROŠKOVNIK-NASLOVNA'!Print_Area</vt:lpstr>
      <vt:lpstr>'TROŠKOVNIK OBNOVE (2)'!Print_Titles</vt:lpstr>
      <vt:lpstr>'TROŠKOVNIK-NASLOVNA'!Print_Titles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alfa115</dc:creator>
  <cp:lastModifiedBy>Windows User</cp:lastModifiedBy>
  <dcterms:created xsi:type="dcterms:W3CDTF">2016-12-17T13:33:21Z</dcterms:created>
  <dcterms:modified xsi:type="dcterms:W3CDTF">2018-07-11T08:12:48Z</dcterms:modified>
</cp:coreProperties>
</file>